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D52\SG521\09\Investitionskosten\2023\"/>
    </mc:Choice>
  </mc:AlternateContent>
  <bookViews>
    <workbookView xWindow="0" yWindow="0" windowWidth="28800" windowHeight="13485"/>
  </bookViews>
  <sheets>
    <sheet name="Testat einschließlich Berechnun" sheetId="1" r:id="rId1"/>
  </sheets>
  <definedNames>
    <definedName name="_xlnm.Print_Area" localSheetId="0">'Testat einschließlich Berechnun'!$A$1:$K$182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8" i="1" l="1"/>
  <c r="D127" i="1"/>
  <c r="F125" i="1"/>
  <c r="D125" i="1"/>
  <c r="F123" i="1"/>
  <c r="D123" i="1"/>
  <c r="I123" i="1" s="1"/>
  <c r="F108" i="1"/>
  <c r="D108" i="1"/>
  <c r="D104" i="1"/>
  <c r="J78" i="1"/>
  <c r="F104" i="1" s="1"/>
  <c r="C70" i="1"/>
  <c r="I108" i="1" l="1"/>
  <c r="J81" i="1"/>
  <c r="J83" i="1" s="1"/>
  <c r="F127" i="1" s="1"/>
  <c r="I125" i="1"/>
  <c r="I104" i="1"/>
  <c r="I111" i="1" l="1"/>
  <c r="D115" i="1" s="1"/>
  <c r="I127" i="1"/>
  <c r="I129" i="1" s="1"/>
  <c r="J145" i="1" s="1"/>
  <c r="I115" i="1" l="1"/>
  <c r="D117" i="1" s="1"/>
  <c r="I117" i="1" l="1"/>
  <c r="J143" i="1" s="1"/>
  <c r="J148" i="1" s="1"/>
  <c r="F154" i="1" s="1"/>
  <c r="J154" i="1" s="1"/>
</calcChain>
</file>

<file path=xl/sharedStrings.xml><?xml version="1.0" encoding="utf-8"?>
<sst xmlns="http://schemas.openxmlformats.org/spreadsheetml/2006/main" count="149" uniqueCount="105">
  <si>
    <t>Testat einschließlich Berechnung</t>
  </si>
  <si>
    <t xml:space="preserve">Der Pflegedienst </t>
  </si>
  <si>
    <t>hat in der Zeit vom</t>
  </si>
  <si>
    <t>bis zum</t>
  </si>
  <si>
    <t>zu Lasten der</t>
  </si>
  <si>
    <t>gesetzlichen oder privaten Pflegekassen und Beihilfestellen folgende Beträge abgerechnet:</t>
  </si>
  <si>
    <t xml:space="preserve">a) </t>
  </si>
  <si>
    <t>€</t>
  </si>
  <si>
    <t xml:space="preserve">b) </t>
  </si>
  <si>
    <t xml:space="preserve">► für Hausbesuchspauschalen  (LK 15 und 15a) </t>
  </si>
  <si>
    <t xml:space="preserve">c) </t>
  </si>
  <si>
    <t>► für Verhinderungspflege durch Fachkraft</t>
  </si>
  <si>
    <t xml:space="preserve">d) </t>
  </si>
  <si>
    <t>► für Verhinderungspflege durch Nicht-Fachkraft</t>
  </si>
  <si>
    <t xml:space="preserve">e) </t>
  </si>
  <si>
    <t>► für LK 31, 32, 33</t>
  </si>
  <si>
    <r>
      <t xml:space="preserve">Es wird ausdrücklich bestätigt, dass in diesen Beträgen </t>
    </r>
    <r>
      <rPr>
        <b/>
        <u/>
        <sz val="12"/>
        <color theme="1"/>
        <rFont val="Arial"/>
        <family val="2"/>
      </rPr>
      <t>NUR</t>
    </r>
    <r>
      <rPr>
        <u/>
        <sz val="12"/>
        <color theme="1"/>
        <rFont val="Arial"/>
        <family val="2"/>
      </rPr>
      <t xml:space="preserve"> die folgenden, tatsächlich zu Lasten der gesetzlichen oder privaten Pflegekassen und Beihilfestellen abgerechneten Leistungen enthalten sind: </t>
    </r>
  </si>
  <si>
    <t>►</t>
  </si>
  <si>
    <t>Hausbesuchspauschalen</t>
  </si>
  <si>
    <t>Beratungsbesuche bei Pflegebedürftigen nach § 37 Absatz 3 SGB XI</t>
  </si>
  <si>
    <t xml:space="preserve">Leistungen nach § 38a SGB XI, </t>
  </si>
  <si>
    <t>wenn die Präsenzkraft von Ihrem Pflegedienst gestellt wird</t>
  </si>
  <si>
    <t xml:space="preserve">Verhinderungspflege nach § 39 SGB XI </t>
  </si>
  <si>
    <t>(Nach Leistungskomplexen abgerechnete Beträge bitte unter Buchstabe a,</t>
  </si>
  <si>
    <t>Entlastungsbeträge nach § 45 b SGB XI für Personen mit Pflegegrad 1,</t>
  </si>
  <si>
    <t>wenn diese Leistungen für pflegerische ambulante Leistungen im Sinne des</t>
  </si>
  <si>
    <t>§ 36 SGB XI (Grundpflege) eingesetzt wurden</t>
  </si>
  <si>
    <r>
      <t xml:space="preserve">Es wird ausdrücklich bestätigt, dass in diesen Beträgen folgende Leistungen </t>
    </r>
    <r>
      <rPr>
        <b/>
        <u/>
        <sz val="12"/>
        <color theme="1"/>
        <rFont val="Arial"/>
        <family val="2"/>
      </rPr>
      <t>NICHT</t>
    </r>
    <r>
      <rPr>
        <u/>
        <sz val="12"/>
        <color theme="1"/>
        <rFont val="Arial"/>
        <family val="2"/>
      </rPr>
      <t xml:space="preserve"> berücksichtigt wurden:</t>
    </r>
  </si>
  <si>
    <t>Leistungen, die über den Leistungsrahmen des § 36 SGB XI hinaus von den Versicherten selbst getragen wurden</t>
  </si>
  <si>
    <t>Leistungen an private Selbstzahler</t>
  </si>
  <si>
    <t>Leistungen, die vom Sozialamt finanziert wurden</t>
  </si>
  <si>
    <t>Leistungen, die privat aus Pflegegeld finanziert wurden</t>
  </si>
  <si>
    <t>Leistungen an Nicht-Pflegeversicherte</t>
  </si>
  <si>
    <t>Leistungen auf der Grundlage freiwilliger privater Zusatzversicherungen</t>
  </si>
  <si>
    <t>einschließlich der "Pflege-Bahr"</t>
  </si>
  <si>
    <t>Entlastungsbeträge nach § 45 b SGB XI für Personen mit Pflegegrad 2-5</t>
  </si>
  <si>
    <t>Der Pflegedienst</t>
  </si>
  <si>
    <t xml:space="preserve">hat in der Vergütungsvereinbarung nach § 89 SGB XI im v.g. Zeitraum </t>
  </si>
  <si>
    <r>
      <t xml:space="preserve">einen </t>
    </r>
    <r>
      <rPr>
        <b/>
        <sz val="12"/>
        <color theme="1"/>
        <rFont val="Arial"/>
        <family val="2"/>
      </rPr>
      <t>Punktwert</t>
    </r>
    <r>
      <rPr>
        <b/>
        <vertAlign val="superscript"/>
        <sz val="10"/>
        <color theme="1"/>
        <rFont val="Arial"/>
        <family val="2"/>
      </rPr>
      <t>1</t>
    </r>
    <r>
      <rPr>
        <vertAlign val="superscript"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erzielt i.H.v. </t>
    </r>
  </si>
  <si>
    <t>€.</t>
  </si>
  <si>
    <t xml:space="preserve">Zur Refinanzierung der Ausbildungsumlage wurde ein </t>
  </si>
  <si>
    <r>
      <t>zusätzlicher Punktwert</t>
    </r>
    <r>
      <rPr>
        <sz val="12"/>
        <color theme="1"/>
        <rFont val="Arial"/>
        <family val="2"/>
      </rPr>
      <t xml:space="preserve"> abgerechnet i.H.v.</t>
    </r>
  </si>
  <si>
    <t>Gesamtwert aus Punktwert und zusätzlichem Punktwert</t>
  </si>
  <si>
    <t>Preis pro Minute für LK 31-33</t>
  </si>
  <si>
    <t>Preis pro Stunde für LK 31-33</t>
  </si>
  <si>
    <r>
      <t xml:space="preserve">Für den Fall, dass </t>
    </r>
    <r>
      <rPr>
        <b/>
        <sz val="12"/>
        <color theme="1"/>
        <rFont val="Arial"/>
        <family val="2"/>
      </rPr>
      <t>Verhinderungspflege stundenweise</t>
    </r>
    <r>
      <rPr>
        <sz val="12"/>
        <color theme="1"/>
        <rFont val="Arial"/>
        <family val="2"/>
      </rPr>
      <t xml:space="preserve"> abgerechnet wurde:</t>
    </r>
  </si>
  <si>
    <r>
      <t xml:space="preserve">Preis pro Stunde für Verhinderungspflege durch </t>
    </r>
    <r>
      <rPr>
        <b/>
        <sz val="12"/>
        <color theme="1"/>
        <rFont val="Arial"/>
        <family val="2"/>
      </rPr>
      <t>Fachkraft²</t>
    </r>
  </si>
  <si>
    <r>
      <t xml:space="preserve">Preis pro Stunde für Verhinderungspflege durch </t>
    </r>
    <r>
      <rPr>
        <b/>
        <sz val="12"/>
        <color theme="1"/>
        <rFont val="Arial"/>
        <family val="2"/>
      </rPr>
      <t>Nicht-Fachkraft²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</si>
  <si>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Bei Änderungen in der Vergütungshöhe im Laufe des Vorjahres bitte für jeden Zeitraum ein separates Formular ausfüllen.</t>
    </r>
  </si>
  <si>
    <t>² Der abgerechnete Stundenpreis ist anhand von beispielhaften anonymisierten Rechnungen oder Ähnlichem  nachzuweisen.</t>
  </si>
  <si>
    <t>Umrechnung auf Leistungsstunden</t>
  </si>
  <si>
    <t>Die Umrechnung der mit den gesetzlichen oder privaten Pflegekassen und Beihilfestellen abgerechneten Leistungen auf Leistungsstunden von Seite 1 führt zu folgendem Ergebnis:</t>
  </si>
  <si>
    <r>
      <t>Leistungen laut Buchstaben a) bis c) auf Seite 1</t>
    </r>
    <r>
      <rPr>
        <u/>
        <sz val="12"/>
        <color theme="1"/>
        <rFont val="Arial"/>
        <family val="2"/>
      </rPr>
      <t xml:space="preserve"> </t>
    </r>
  </si>
  <si>
    <t>Umrechnung der Beträge auf Punkte:</t>
  </si>
  <si>
    <t>a)</t>
  </si>
  <si>
    <t>€        :</t>
  </si>
  <si>
    <t xml:space="preserve">€ (Punktwert³)  = </t>
  </si>
  <si>
    <t>Punkte</t>
  </si>
  <si>
    <t>³ hier ggfls. Punktwert plus zusätzlicher Punktwert für die Refinanzierung der Ausbildungsumlage</t>
  </si>
  <si>
    <t>b)</t>
  </si>
  <si>
    <t xml:space="preserve">€ (Punktwert)   = </t>
  </si>
  <si>
    <t>c)</t>
  </si>
  <si>
    <t>Umrechnung der Punkte auf Leistungsstunden:</t>
  </si>
  <si>
    <t>:   10</t>
  </si>
  <si>
    <t>=</t>
  </si>
  <si>
    <t>Leistungsminuten</t>
  </si>
  <si>
    <t>:   60</t>
  </si>
  <si>
    <t>Leistungsstunden</t>
  </si>
  <si>
    <t>bei Abrechnung nach Leistungskomplexen</t>
  </si>
  <si>
    <t>d)</t>
  </si>
  <si>
    <r>
      <t xml:space="preserve"> € </t>
    </r>
    <r>
      <rPr>
        <sz val="10"/>
        <color theme="1"/>
        <rFont val="Arial"/>
        <family val="2"/>
      </rPr>
      <t xml:space="preserve">(Stundenpreis) </t>
    </r>
    <r>
      <rPr>
        <sz val="12"/>
        <color theme="1"/>
        <rFont val="Arial"/>
        <family val="2"/>
      </rPr>
      <t>=</t>
    </r>
  </si>
  <si>
    <t>Stunden</t>
  </si>
  <si>
    <t>e)</t>
  </si>
  <si>
    <t xml:space="preserve">                   bei stundenweiser Abrechnung</t>
  </si>
  <si>
    <t>Berechnung der Investitionskostenpauschale</t>
  </si>
  <si>
    <t>Für den Pflegedienst</t>
  </si>
  <si>
    <t>errechnet sich folgende Investitionskostenpauschale:</t>
  </si>
  <si>
    <t>Leistungsstunden bei Abrechnung nach Leistungskomplexen</t>
  </si>
  <si>
    <t>Leistungsstunden bei stundenweiser Abrechnung</t>
  </si>
  <si>
    <t>Leistungsstunden insgesamt</t>
  </si>
  <si>
    <t>Die Investitionskostenpauschale ergibt sich aus der Summe der im genannten Zeitraum abgerechneten Leistungsstunden multipliziert mit 2,15 €:</t>
  </si>
  <si>
    <t>Summe Leistungsstunden:</t>
  </si>
  <si>
    <t>x   2,15 €   =</t>
  </si>
  <si>
    <t>Unterschriften</t>
  </si>
  <si>
    <t>Die sachliche und rechnerische Richtigkeit wird bestätigt</t>
  </si>
  <si>
    <t>durch den Antragsteller/die Antragstellerin:</t>
  </si>
  <si>
    <t>Ort, Datum</t>
  </si>
  <si>
    <t>(Unterschrift)</t>
  </si>
  <si>
    <t>durch (bitte ankreuzen):</t>
  </si>
  <si>
    <t>Spitzenverband</t>
  </si>
  <si>
    <t>Wirtschaftsprüfer</t>
  </si>
  <si>
    <t>Steuerberater</t>
  </si>
  <si>
    <t>(Unterschrift, Stempel)</t>
  </si>
  <si>
    <r>
      <rPr>
        <u/>
        <sz val="12"/>
        <color theme="1"/>
        <rFont val="Arial"/>
        <family val="2"/>
      </rPr>
      <t>stundenweise</t>
    </r>
    <r>
      <rPr>
        <sz val="12"/>
        <color theme="1"/>
        <rFont val="Arial"/>
        <family val="2"/>
      </rPr>
      <t xml:space="preserve"> abgerechnete Leistungen:</t>
    </r>
  </si>
  <si>
    <t>,</t>
  </si>
  <si>
    <t>► nach Leistungskomplexen (einschließlich LK 17, aber ohne LK</t>
  </si>
  <si>
    <t xml:space="preserve">    15, 15a, 31, 32 und 33)</t>
  </si>
  <si>
    <t>Pflegesachleistungen nach § 36 Absatz 3 und 4 SGB XI</t>
  </si>
  <si>
    <t xml:space="preserve"> stundenweise abgerechnete Beträge bitte unter Buchstabe c oder d eintragen.)</t>
  </si>
  <si>
    <t>(625 Punkte x individuellen Punktwert : 60)</t>
  </si>
  <si>
    <t>Gesamtpunkte a) und b)</t>
  </si>
  <si>
    <r>
      <t>Leistungen laut Buchstaben c) bis e)</t>
    </r>
    <r>
      <rPr>
        <u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auf Seite 1</t>
    </r>
  </si>
  <si>
    <t>Buchstaben a) und b)</t>
  </si>
  <si>
    <t>Buchstaben c) bis e)</t>
  </si>
  <si>
    <t xml:space="preserve"> Stand: Januar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</si>
</sst>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;@"/>
    <numFmt numFmtId="165" formatCode="0.00000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  <border>
      <left/>
      <right/>
      <top style="thin">
        <color rgb="FFFF9900"/>
      </top>
      <bottom style="thin">
        <color rgb="FFFF9900"/>
      </bottom>
      <diagonal/>
    </border>
    <border>
      <left/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4" borderId="0" xfId="0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3" fillId="4" borderId="0" xfId="0" applyFont="1" applyFill="1" applyAlignment="1" applyProtection="1">
      <alignment horizontal="left" vertical="top" wrapText="1"/>
    </xf>
    <xf numFmtId="0" fontId="2" fillId="4" borderId="0" xfId="0" applyFont="1" applyFill="1" applyAlignment="1" applyProtection="1">
      <alignment horizontal="left" vertical="top" wrapText="1"/>
    </xf>
    <xf numFmtId="0" fontId="0" fillId="4" borderId="0" xfId="0" applyFill="1" applyAlignment="1" applyProtection="1">
      <alignment vertical="top" textRotation="90" wrapText="1" readingOrder="2"/>
    </xf>
    <xf numFmtId="0" fontId="4" fillId="4" borderId="0" xfId="0" applyFont="1" applyFill="1" applyAlignment="1" applyProtection="1">
      <alignment horizontal="left" vertical="top" wrapText="1"/>
    </xf>
    <xf numFmtId="49" fontId="3" fillId="4" borderId="0" xfId="0" applyNumberFormat="1" applyFont="1" applyFill="1" applyAlignment="1" applyProtection="1">
      <alignment horizontal="left" vertical="top" wrapText="1"/>
    </xf>
    <xf numFmtId="49" fontId="0" fillId="0" borderId="0" xfId="0" applyNumberFormat="1" applyAlignment="1" applyProtection="1">
      <alignment horizontal="left" vertical="top" wrapText="1"/>
    </xf>
    <xf numFmtId="0" fontId="0" fillId="4" borderId="0" xfId="0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Alignment="1" applyProtection="1">
      <alignment horizontal="right" vertical="top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3" fillId="4" borderId="0" xfId="0" applyFont="1" applyFill="1" applyAlignment="1" applyProtection="1">
      <alignment vertical="top" wrapText="1"/>
    </xf>
    <xf numFmtId="49" fontId="3" fillId="4" borderId="0" xfId="0" applyNumberFormat="1" applyFont="1" applyFill="1" applyAlignment="1" applyProtection="1">
      <alignment horizontal="right" vertical="top" wrapText="1"/>
    </xf>
    <xf numFmtId="0" fontId="3" fillId="0" borderId="0" xfId="0" applyFont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right" vertical="top" wrapText="1"/>
    </xf>
    <xf numFmtId="49" fontId="0" fillId="4" borderId="0" xfId="0" applyNumberFormat="1" applyFill="1" applyAlignment="1" applyProtection="1">
      <alignment horizontal="left" vertical="top" wrapText="1"/>
    </xf>
    <xf numFmtId="0" fontId="3" fillId="4" borderId="0" xfId="0" applyFont="1" applyFill="1" applyAlignment="1" applyProtection="1">
      <alignment horizontal="right" vertical="top" wrapText="1"/>
    </xf>
    <xf numFmtId="165" fontId="4" fillId="2" borderId="0" xfId="0" applyNumberFormat="1" applyFont="1" applyFill="1" applyBorder="1" applyAlignment="1" applyProtection="1">
      <alignment horizontal="right" vertical="top" wrapText="1"/>
    </xf>
    <xf numFmtId="0" fontId="11" fillId="4" borderId="0" xfId="0" applyFont="1" applyFill="1" applyAlignment="1" applyProtection="1">
      <alignment horizontal="left" vertical="top" wrapText="1"/>
    </xf>
    <xf numFmtId="49" fontId="4" fillId="4" borderId="0" xfId="0" applyNumberFormat="1" applyFont="1" applyFill="1" applyAlignment="1" applyProtection="1">
      <alignment vertical="center"/>
    </xf>
    <xf numFmtId="49" fontId="7" fillId="4" borderId="0" xfId="0" applyNumberFormat="1" applyFont="1" applyFill="1" applyAlignment="1" applyProtection="1">
      <alignment vertical="center"/>
    </xf>
    <xf numFmtId="49" fontId="14" fillId="4" borderId="0" xfId="0" applyNumberFormat="1" applyFont="1" applyFill="1" applyAlignment="1" applyProtection="1">
      <alignment horizontal="left" vertical="top" wrapText="1"/>
    </xf>
    <xf numFmtId="165" fontId="4" fillId="2" borderId="0" xfId="0" applyNumberFormat="1" applyFont="1" applyFill="1" applyAlignment="1" applyProtection="1">
      <alignment horizontal="right" vertical="top" wrapText="1"/>
    </xf>
    <xf numFmtId="0" fontId="15" fillId="4" borderId="0" xfId="0" applyFont="1" applyFill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right" vertical="top" wrapText="1"/>
    </xf>
    <xf numFmtId="0" fontId="4" fillId="4" borderId="0" xfId="0" applyFont="1" applyFill="1" applyAlignment="1" applyProtection="1">
      <alignment vertical="center" wrapText="1"/>
    </xf>
    <xf numFmtId="4" fontId="4" fillId="2" borderId="0" xfId="0" applyNumberFormat="1" applyFont="1" applyFill="1" applyAlignment="1" applyProtection="1">
      <alignment vertical="top" wrapText="1"/>
    </xf>
    <xf numFmtId="0" fontId="3" fillId="4" borderId="0" xfId="0" applyFont="1" applyFill="1" applyAlignment="1" applyProtection="1">
      <alignment horizontal="center" vertical="top" wrapText="1"/>
    </xf>
    <xf numFmtId="49" fontId="3" fillId="4" borderId="0" xfId="0" applyNumberFormat="1" applyFont="1" applyFill="1" applyAlignment="1" applyProtection="1">
      <alignment horizontal="center" vertical="top" wrapText="1"/>
    </xf>
    <xf numFmtId="0" fontId="4" fillId="4" borderId="0" xfId="0" applyFont="1" applyFill="1" applyAlignment="1" applyProtection="1">
      <alignment horizontal="center" vertical="top" wrapText="1"/>
    </xf>
    <xf numFmtId="49" fontId="4" fillId="4" borderId="0" xfId="0" applyNumberFormat="1" applyFont="1" applyFill="1" applyAlignment="1" applyProtection="1">
      <alignment horizontal="center" vertical="top" wrapText="1"/>
    </xf>
    <xf numFmtId="4" fontId="5" fillId="2" borderId="0" xfId="0" applyNumberFormat="1" applyFont="1" applyFill="1" applyAlignment="1" applyProtection="1">
      <alignment horizontal="right" vertical="center" wrapText="1"/>
    </xf>
    <xf numFmtId="0" fontId="3" fillId="4" borderId="0" xfId="0" applyFont="1" applyFill="1" applyAlignment="1" applyProtection="1">
      <alignment vertical="center" wrapText="1"/>
    </xf>
    <xf numFmtId="0" fontId="16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3" fillId="4" borderId="0" xfId="0" applyFont="1" applyFill="1" applyAlignment="1" applyProtection="1">
      <alignment horizontal="center" vertical="center" wrapText="1"/>
    </xf>
    <xf numFmtId="0" fontId="17" fillId="4" borderId="0" xfId="0" applyFont="1" applyFill="1" applyAlignment="1" applyProtection="1">
      <alignment vertical="top" wrapText="1"/>
    </xf>
    <xf numFmtId="0" fontId="10" fillId="4" borderId="0" xfId="0" applyFont="1" applyFill="1" applyAlignment="1" applyProtection="1">
      <alignment horizontal="left" vertical="top" wrapText="1"/>
    </xf>
    <xf numFmtId="4" fontId="4" fillId="2" borderId="0" xfId="0" applyNumberFormat="1" applyFont="1" applyFill="1" applyBorder="1" applyAlignment="1" applyProtection="1">
      <alignment vertical="top" wrapText="1"/>
    </xf>
    <xf numFmtId="4" fontId="4" fillId="2" borderId="0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4" fontId="4" fillId="4" borderId="0" xfId="0" applyNumberFormat="1" applyFont="1" applyFill="1" applyAlignment="1" applyProtection="1">
      <alignment horizontal="right" vertical="top" wrapText="1"/>
    </xf>
    <xf numFmtId="4" fontId="4" fillId="4" borderId="0" xfId="0" applyNumberFormat="1" applyFont="1" applyFill="1" applyBorder="1" applyAlignment="1" applyProtection="1">
      <alignment horizontal="right" vertical="top" wrapText="1"/>
    </xf>
    <xf numFmtId="4" fontId="5" fillId="2" borderId="0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right" vertical="top" wrapText="1"/>
    </xf>
    <xf numFmtId="49" fontId="10" fillId="4" borderId="0" xfId="0" applyNumberFormat="1" applyFont="1" applyFill="1" applyAlignment="1" applyProtection="1">
      <alignment horizontal="center" vertical="center" wrapText="1"/>
    </xf>
    <xf numFmtId="49" fontId="10" fillId="4" borderId="0" xfId="0" applyNumberFormat="1" applyFont="1" applyFill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left" vertical="center" wrapText="1"/>
    </xf>
    <xf numFmtId="4" fontId="4" fillId="4" borderId="0" xfId="0" applyNumberFormat="1" applyFont="1" applyFill="1" applyAlignment="1" applyProtection="1">
      <alignment vertical="top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Alignment="1" applyProtection="1">
      <alignment vertical="center" wrapText="1"/>
    </xf>
    <xf numFmtId="4" fontId="4" fillId="4" borderId="0" xfId="0" applyNumberFormat="1" applyFont="1" applyFill="1" applyAlignment="1" applyProtection="1">
      <alignment horizontal="center" vertical="top" wrapText="1"/>
    </xf>
    <xf numFmtId="49" fontId="5" fillId="4" borderId="0" xfId="0" applyNumberFormat="1" applyFont="1" applyFill="1" applyAlignment="1" applyProtection="1">
      <alignment horizontal="left" vertical="top" wrapText="1"/>
    </xf>
    <xf numFmtId="49" fontId="5" fillId="4" borderId="0" xfId="0" applyNumberFormat="1" applyFont="1" applyFill="1" applyAlignment="1" applyProtection="1">
      <alignment vertical="center"/>
    </xf>
    <xf numFmtId="49" fontId="3" fillId="4" borderId="0" xfId="0" applyNumberFormat="1" applyFont="1" applyFill="1" applyAlignment="1" applyProtection="1">
      <alignment vertical="top" wrapText="1"/>
    </xf>
    <xf numFmtId="49" fontId="3" fillId="4" borderId="1" xfId="0" applyNumberFormat="1" applyFont="1" applyFill="1" applyBorder="1" applyAlignment="1" applyProtection="1">
      <alignment horizontal="left" vertical="top" wrapText="1"/>
    </xf>
    <xf numFmtId="49" fontId="3" fillId="4" borderId="0" xfId="0" applyNumberFormat="1" applyFont="1" applyFill="1" applyBorder="1" applyAlignment="1" applyProtection="1">
      <alignment horizontal="left" vertical="top" wrapText="1"/>
    </xf>
    <xf numFmtId="49" fontId="16" fillId="4" borderId="0" xfId="0" applyNumberFormat="1" applyFont="1" applyFill="1" applyBorder="1" applyAlignment="1" applyProtection="1">
      <alignment horizontal="center" vertical="top" wrapText="1"/>
    </xf>
    <xf numFmtId="49" fontId="16" fillId="4" borderId="0" xfId="0" applyNumberFormat="1" applyFont="1" applyFill="1" applyAlignment="1" applyProtection="1">
      <alignment horizontal="left" vertical="top" wrapText="1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4" fontId="4" fillId="4" borderId="4" xfId="0" applyNumberFormat="1" applyFont="1" applyFill="1" applyBorder="1" applyAlignment="1" applyProtection="1">
      <alignment horizontal="right" vertical="top" wrapText="1"/>
      <protection locked="0"/>
    </xf>
    <xf numFmtId="165" fontId="4" fillId="4" borderId="4" xfId="0" applyNumberFormat="1" applyFont="1" applyFill="1" applyBorder="1" applyAlignment="1" applyProtection="1">
      <alignment horizontal="right" vertical="top" wrapText="1"/>
      <protection locked="0"/>
    </xf>
    <xf numFmtId="49" fontId="3" fillId="4" borderId="4" xfId="0" applyNumberFormat="1" applyFont="1" applyFill="1" applyBorder="1" applyAlignment="1" applyProtection="1">
      <alignment horizontal="center" vertical="top" wrapText="1"/>
      <protection locked="0"/>
    </xf>
    <xf numFmtId="4" fontId="4" fillId="2" borderId="0" xfId="0" applyNumberFormat="1" applyFont="1" applyFill="1" applyAlignment="1" applyProtection="1">
      <alignment horizontal="right" vertical="top" wrapText="1"/>
    </xf>
    <xf numFmtId="49" fontId="4" fillId="4" borderId="0" xfId="0" applyNumberFormat="1" applyFont="1" applyFill="1" applyAlignment="1" applyProtection="1">
      <alignment horizontal="left" vertical="top" wrapText="1"/>
    </xf>
    <xf numFmtId="166" fontId="4" fillId="2" borderId="0" xfId="0" applyNumberFormat="1" applyFont="1" applyFill="1" applyBorder="1" applyAlignment="1" applyProtection="1">
      <alignment horizontal="right" vertical="top" wrapText="1"/>
    </xf>
    <xf numFmtId="4" fontId="4" fillId="2" borderId="0" xfId="0" applyNumberFormat="1" applyFont="1" applyFill="1" applyAlignment="1" applyProtection="1">
      <alignment horizontal="right" vertical="top" wrapText="1"/>
    </xf>
    <xf numFmtId="0" fontId="0" fillId="4" borderId="0" xfId="0" applyFill="1" applyAlignment="1" applyProtection="1">
      <alignment horizontal="left" vertical="top" wrapText="1"/>
    </xf>
    <xf numFmtId="49" fontId="4" fillId="4" borderId="0" xfId="0" applyNumberFormat="1" applyFont="1" applyFill="1" applyAlignment="1" applyProtection="1">
      <alignment horizontal="left" vertical="top" wrapText="1"/>
    </xf>
    <xf numFmtId="4" fontId="15" fillId="4" borderId="0" xfId="0" applyNumberFormat="1" applyFont="1" applyFill="1" applyBorder="1" applyAlignment="1" applyProtection="1">
      <alignment horizontal="left" vertical="top" wrapText="1"/>
    </xf>
    <xf numFmtId="0" fontId="18" fillId="4" borderId="0" xfId="0" applyFont="1" applyFill="1" applyAlignment="1" applyProtection="1">
      <alignment horizontal="left" vertical="top" wrapText="1"/>
    </xf>
    <xf numFmtId="0" fontId="18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left" vertical="top" wrapText="1"/>
    </xf>
    <xf numFmtId="49" fontId="4" fillId="4" borderId="0" xfId="0" applyNumberFormat="1" applyFont="1" applyFill="1" applyAlignment="1" applyProtection="1">
      <alignment horizontal="left" vertical="top" wrapText="1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16" fillId="4" borderId="0" xfId="0" applyFont="1" applyFill="1" applyAlignment="1" applyProtection="1">
      <alignment horizontal="center" vertical="top" wrapText="1"/>
    </xf>
    <xf numFmtId="49" fontId="3" fillId="4" borderId="0" xfId="0" applyNumberFormat="1" applyFont="1" applyFill="1" applyBorder="1" applyAlignment="1" applyProtection="1">
      <alignment horizontal="left" vertical="top" wrapText="1"/>
    </xf>
    <xf numFmtId="49" fontId="16" fillId="4" borderId="3" xfId="0" applyNumberFormat="1" applyFont="1" applyFill="1" applyBorder="1" applyAlignment="1" applyProtection="1">
      <alignment horizontal="center" vertical="top" wrapText="1"/>
    </xf>
    <xf numFmtId="49" fontId="16" fillId="4" borderId="0" xfId="0" applyNumberFormat="1" applyFont="1" applyFill="1" applyBorder="1" applyAlignment="1" applyProtection="1">
      <alignment horizontal="left" vertical="top" wrapText="1"/>
    </xf>
    <xf numFmtId="49" fontId="16" fillId="4" borderId="0" xfId="0" applyNumberFormat="1" applyFont="1" applyFill="1" applyAlignment="1" applyProtection="1">
      <alignment horizontal="left" vertical="top" wrapText="1"/>
    </xf>
    <xf numFmtId="49" fontId="4" fillId="4" borderId="5" xfId="0" applyNumberFormat="1" applyFont="1" applyFill="1" applyBorder="1" applyAlignment="1" applyProtection="1">
      <alignment horizontal="left" vertical="center"/>
      <protection locked="0"/>
    </xf>
    <xf numFmtId="49" fontId="4" fillId="4" borderId="6" xfId="0" applyNumberFormat="1" applyFont="1" applyFill="1" applyBorder="1" applyAlignment="1" applyProtection="1">
      <alignment horizontal="left" vertical="center"/>
      <protection locked="0"/>
    </xf>
    <xf numFmtId="49" fontId="4" fillId="4" borderId="7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top" wrapText="1"/>
    </xf>
    <xf numFmtId="4" fontId="4" fillId="2" borderId="0" xfId="0" applyNumberFormat="1" applyFont="1" applyFill="1" applyAlignment="1" applyProtection="1">
      <alignment horizontal="right" vertical="top" wrapText="1"/>
    </xf>
    <xf numFmtId="0" fontId="4" fillId="4" borderId="0" xfId="0" applyFont="1" applyFill="1" applyAlignment="1" applyProtection="1">
      <alignment horizontal="right" vertical="top" wrapText="1"/>
    </xf>
    <xf numFmtId="49" fontId="13" fillId="3" borderId="0" xfId="0" applyNumberFormat="1" applyFont="1" applyFill="1" applyAlignment="1" applyProtection="1">
      <alignment horizontal="center" vertical="center" wrapText="1"/>
    </xf>
    <xf numFmtId="49" fontId="5" fillId="4" borderId="0" xfId="0" applyNumberFormat="1" applyFont="1" applyFill="1" applyAlignment="1" applyProtection="1">
      <alignment horizontal="left" vertical="top" wrapText="1"/>
    </xf>
    <xf numFmtId="49" fontId="5" fillId="4" borderId="0" xfId="0" applyNumberFormat="1" applyFont="1" applyFill="1" applyBorder="1" applyAlignment="1" applyProtection="1">
      <alignment horizontal="left" vertical="top" wrapText="1"/>
    </xf>
    <xf numFmtId="4" fontId="17" fillId="4" borderId="0" xfId="0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alignment vertical="center" wrapText="1"/>
    </xf>
    <xf numFmtId="0" fontId="0" fillId="4" borderId="0" xfId="0" applyFill="1" applyAlignment="1" applyProtection="1">
      <alignment horizontal="left" vertical="top" wrapText="1"/>
    </xf>
    <xf numFmtId="4" fontId="17" fillId="4" borderId="0" xfId="0" applyNumberFormat="1" applyFont="1" applyFill="1" applyAlignment="1" applyProtection="1">
      <alignment horizontal="right" vertical="center" wrapText="1"/>
    </xf>
    <xf numFmtId="0" fontId="15" fillId="4" borderId="0" xfId="0" applyFont="1" applyFill="1" applyAlignment="1" applyProtection="1">
      <alignment horizontal="left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49" fontId="11" fillId="4" borderId="0" xfId="0" applyNumberFormat="1" applyFont="1" applyFill="1" applyAlignment="1" applyProtection="1">
      <alignment horizontal="left" vertical="top" wrapText="1"/>
    </xf>
    <xf numFmtId="0" fontId="0" fillId="4" borderId="0" xfId="0" applyFill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left" vertical="center" wrapText="1"/>
    </xf>
    <xf numFmtId="49" fontId="10" fillId="4" borderId="0" xfId="0" applyNumberFormat="1" applyFont="1" applyFill="1" applyAlignment="1" applyProtection="1">
      <alignment horizontal="left" vertical="center" wrapText="1"/>
    </xf>
    <xf numFmtId="49" fontId="6" fillId="4" borderId="0" xfId="0" applyNumberFormat="1" applyFont="1" applyFill="1" applyAlignment="1" applyProtection="1">
      <alignment horizontal="left" vertical="top" wrapText="1"/>
    </xf>
    <xf numFmtId="0" fontId="0" fillId="4" borderId="0" xfId="0" applyFill="1" applyAlignment="1" applyProtection="1">
      <alignment horizontal="center" vertical="center" textRotation="90" wrapText="1"/>
    </xf>
    <xf numFmtId="0" fontId="1" fillId="4" borderId="0" xfId="0" applyFont="1" applyFill="1" applyAlignment="1" applyProtection="1">
      <alignment horizontal="center" vertical="top" textRotation="90" wrapText="1" readingOrder="2"/>
    </xf>
    <xf numFmtId="49" fontId="2" fillId="4" borderId="0" xfId="0" applyNumberFormat="1" applyFont="1" applyFill="1" applyAlignment="1" applyProtection="1">
      <alignment horizontal="left" vertical="top" wrapText="1"/>
    </xf>
    <xf numFmtId="49" fontId="5" fillId="4" borderId="5" xfId="0" applyNumberFormat="1" applyFont="1" applyFill="1" applyBorder="1" applyAlignment="1" applyProtection="1">
      <alignment horizontal="left" vertical="top" wrapText="1"/>
      <protection locked="0"/>
    </xf>
    <xf numFmtId="49" fontId="5" fillId="4" borderId="6" xfId="0" applyNumberFormat="1" applyFont="1" applyFill="1" applyBorder="1" applyAlignment="1" applyProtection="1">
      <alignment horizontal="left" vertical="top" wrapText="1"/>
      <protection locked="0"/>
    </xf>
    <xf numFmtId="49" fontId="5" fillId="4" borderId="7" xfId="0" applyNumberFormat="1" applyFont="1" applyFill="1" applyBorder="1" applyAlignment="1" applyProtection="1">
      <alignment horizontal="left" vertical="top" wrapText="1"/>
      <protection locked="0"/>
    </xf>
    <xf numFmtId="164" fontId="5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49" fontId="4" fillId="4" borderId="0" xfId="0" applyNumberFormat="1" applyFont="1" applyFill="1" applyBorder="1" applyAlignment="1" applyProtection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0</xdr:row>
      <xdr:rowOff>0</xdr:rowOff>
    </xdr:from>
    <xdr:to>
      <xdr:col>9</xdr:col>
      <xdr:colOff>1200150</xdr:colOff>
      <xdr:row>7</xdr:row>
      <xdr:rowOff>123825</xdr:rowOff>
    </xdr:to>
    <xdr:pic>
      <xdr:nvPicPr>
        <xdr:cNvPr id="3" name="Grafik 2" descr="28783097_216787252394207_6857948104822662914_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24525" y="0"/>
          <a:ext cx="1590675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2"/>
  <sheetViews>
    <sheetView showGridLines="0" tabSelected="1" showRuler="0" topLeftCell="A4" zoomScaleNormal="100" workbookViewId="0">
      <selection activeCell="J88" sqref="J88"/>
    </sheetView>
  </sheetViews>
  <sheetFormatPr baseColWidth="10" defaultRowHeight="15" x14ac:dyDescent="0.25"/>
  <cols>
    <col min="1" max="1" width="2.5703125" style="2" customWidth="1"/>
    <col min="2" max="2" width="1.5703125" style="2" customWidth="1"/>
    <col min="3" max="3" width="4.5703125" style="2" customWidth="1"/>
    <col min="4" max="4" width="18.5703125" style="2" customWidth="1"/>
    <col min="5" max="5" width="11.42578125" style="2"/>
    <col min="6" max="6" width="9.42578125" style="2" customWidth="1"/>
    <col min="7" max="7" width="10.7109375" style="2" customWidth="1"/>
    <col min="8" max="8" width="7.5703125" style="2" customWidth="1"/>
    <col min="9" max="9" width="19.140625" style="2" customWidth="1"/>
    <col min="10" max="10" width="18.7109375" style="2" customWidth="1"/>
    <col min="11" max="11" width="3.28515625" style="2" customWidth="1"/>
    <col min="12" max="12" width="11.42578125" style="2"/>
    <col min="13" max="13" width="14.7109375" style="2" bestFit="1" customWidth="1"/>
    <col min="14" max="16384" width="11.42578125" style="2"/>
  </cols>
  <sheetData>
    <row r="1" spans="1:11" ht="15" customHeight="1" x14ac:dyDescent="0.25">
      <c r="A1" s="1"/>
      <c r="B1" s="112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13" t="s">
        <v>104</v>
      </c>
      <c r="B2" s="112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13"/>
      <c r="B3" s="112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13"/>
      <c r="B4" s="112"/>
      <c r="C4" s="1"/>
      <c r="D4" s="1"/>
      <c r="E4" s="1"/>
      <c r="F4" s="1"/>
      <c r="G4" s="1"/>
      <c r="H4" s="1"/>
      <c r="I4" s="1"/>
      <c r="J4" s="1"/>
      <c r="K4" s="1"/>
    </row>
    <row r="5" spans="1:11" ht="20.25" x14ac:dyDescent="0.25">
      <c r="A5" s="113"/>
      <c r="B5" s="112"/>
      <c r="C5" s="114" t="s">
        <v>0</v>
      </c>
      <c r="D5" s="114"/>
      <c r="E5" s="114"/>
      <c r="F5" s="114"/>
      <c r="G5" s="114"/>
      <c r="H5" s="114"/>
      <c r="I5" s="114"/>
      <c r="J5" s="114"/>
      <c r="K5" s="3"/>
    </row>
    <row r="6" spans="1:11" ht="20.25" x14ac:dyDescent="0.25">
      <c r="A6" s="113"/>
      <c r="B6" s="112"/>
      <c r="C6" s="4"/>
      <c r="D6" s="4"/>
      <c r="E6" s="4"/>
      <c r="F6" s="4"/>
      <c r="G6" s="4"/>
      <c r="H6" s="4"/>
      <c r="I6" s="4"/>
      <c r="J6" s="4"/>
      <c r="K6" s="3"/>
    </row>
    <row r="7" spans="1:11" x14ac:dyDescent="0.25">
      <c r="A7" s="113"/>
      <c r="B7" s="112"/>
      <c r="C7" s="3"/>
      <c r="D7" s="3"/>
      <c r="E7" s="3"/>
      <c r="F7" s="3"/>
      <c r="G7" s="3"/>
      <c r="H7" s="3"/>
      <c r="I7" s="3"/>
      <c r="J7" s="3"/>
      <c r="K7" s="3"/>
    </row>
    <row r="8" spans="1:11" ht="15" customHeight="1" x14ac:dyDescent="0.25">
      <c r="A8" s="113"/>
      <c r="B8" s="112"/>
      <c r="C8" s="83" t="s">
        <v>1</v>
      </c>
      <c r="D8" s="83"/>
      <c r="E8" s="83"/>
      <c r="F8" s="83"/>
      <c r="G8" s="83"/>
      <c r="H8" s="83"/>
      <c r="I8" s="83"/>
      <c r="J8" s="83"/>
      <c r="K8" s="3"/>
    </row>
    <row r="9" spans="1:11" ht="6.95" customHeight="1" x14ac:dyDescent="0.25">
      <c r="A9" s="5"/>
      <c r="B9" s="112"/>
      <c r="C9" s="6"/>
      <c r="D9" s="6"/>
      <c r="E9" s="3"/>
      <c r="F9" s="3"/>
      <c r="G9" s="3"/>
      <c r="H9" s="3"/>
      <c r="I9" s="3"/>
      <c r="J9" s="3"/>
      <c r="K9" s="3"/>
    </row>
    <row r="10" spans="1:11" s="8" customFormat="1" ht="15" customHeight="1" x14ac:dyDescent="0.25">
      <c r="A10" s="5"/>
      <c r="B10" s="112"/>
      <c r="C10" s="115"/>
      <c r="D10" s="116"/>
      <c r="E10" s="116"/>
      <c r="F10" s="116"/>
      <c r="G10" s="116"/>
      <c r="H10" s="116"/>
      <c r="I10" s="116"/>
      <c r="J10" s="117"/>
      <c r="K10" s="7"/>
    </row>
    <row r="11" spans="1:11" s="12" customFormat="1" ht="6.95" customHeight="1" x14ac:dyDescent="0.25">
      <c r="A11" s="9"/>
      <c r="B11" s="9"/>
      <c r="C11" s="10"/>
      <c r="D11" s="10"/>
      <c r="E11" s="11"/>
      <c r="F11" s="11"/>
      <c r="G11" s="11"/>
      <c r="H11" s="11"/>
      <c r="I11" s="11"/>
      <c r="J11" s="11"/>
      <c r="K11" s="11"/>
    </row>
    <row r="12" spans="1:11" ht="15.75" customHeight="1" x14ac:dyDescent="0.25">
      <c r="A12" s="1"/>
      <c r="B12" s="1"/>
      <c r="C12" s="106" t="s">
        <v>2</v>
      </c>
      <c r="D12" s="106"/>
      <c r="E12" s="118"/>
      <c r="F12" s="119"/>
      <c r="G12" s="120" t="s">
        <v>3</v>
      </c>
      <c r="H12" s="120"/>
      <c r="I12" s="69"/>
      <c r="J12" s="13" t="s">
        <v>4</v>
      </c>
      <c r="K12" s="3"/>
    </row>
    <row r="13" spans="1:11" ht="6.95" customHeight="1" x14ac:dyDescent="0.25">
      <c r="A13" s="1"/>
      <c r="B13" s="1"/>
      <c r="C13" s="6"/>
      <c r="D13" s="6"/>
      <c r="E13" s="3"/>
      <c r="F13" s="3"/>
      <c r="G13" s="3"/>
      <c r="H13" s="3"/>
      <c r="I13" s="3"/>
      <c r="J13" s="3"/>
      <c r="K13" s="3"/>
    </row>
    <row r="14" spans="1:11" ht="15" customHeight="1" x14ac:dyDescent="0.25">
      <c r="A14" s="1"/>
      <c r="B14" s="1"/>
      <c r="C14" s="83" t="s">
        <v>5</v>
      </c>
      <c r="D14" s="83"/>
      <c r="E14" s="83"/>
      <c r="F14" s="83"/>
      <c r="G14" s="83"/>
      <c r="H14" s="83"/>
      <c r="I14" s="83"/>
      <c r="J14" s="83"/>
      <c r="K14" s="83"/>
    </row>
    <row r="15" spans="1:11" ht="6.95" customHeight="1" x14ac:dyDescent="0.25">
      <c r="A15" s="1"/>
      <c r="B15" s="1"/>
      <c r="C15" s="6"/>
      <c r="D15" s="6"/>
      <c r="E15" s="3"/>
      <c r="F15" s="3"/>
      <c r="G15" s="3"/>
      <c r="H15" s="3"/>
      <c r="I15" s="3"/>
      <c r="J15" s="3"/>
      <c r="K15" s="3"/>
    </row>
    <row r="16" spans="1:11" ht="6.95" customHeight="1" x14ac:dyDescent="0.25">
      <c r="A16" s="1"/>
      <c r="B16" s="1"/>
      <c r="C16" s="6"/>
      <c r="D16" s="6"/>
      <c r="E16" s="3"/>
      <c r="F16" s="3"/>
      <c r="G16" s="3"/>
      <c r="H16" s="3"/>
      <c r="I16" s="3"/>
      <c r="J16" s="3"/>
      <c r="K16" s="3"/>
    </row>
    <row r="17" spans="1:14" ht="15" customHeight="1" x14ac:dyDescent="0.25">
      <c r="A17" s="1"/>
      <c r="B17" s="1"/>
      <c r="C17" s="83" t="s">
        <v>95</v>
      </c>
      <c r="D17" s="83"/>
      <c r="E17" s="83"/>
      <c r="F17" s="83"/>
      <c r="G17" s="83"/>
      <c r="H17" s="83"/>
      <c r="I17" s="14" t="s">
        <v>6</v>
      </c>
      <c r="J17" s="70"/>
      <c r="K17" s="6" t="s">
        <v>7</v>
      </c>
    </row>
    <row r="18" spans="1:14" ht="6.95" customHeight="1" x14ac:dyDescent="0.25">
      <c r="A18" s="1"/>
      <c r="B18" s="1"/>
      <c r="C18" s="15"/>
      <c r="D18" s="15"/>
      <c r="E18" s="15"/>
      <c r="F18" s="15"/>
      <c r="G18" s="15"/>
      <c r="H18" s="15"/>
      <c r="I18" s="14"/>
      <c r="J18" s="16"/>
      <c r="K18" s="6"/>
    </row>
    <row r="19" spans="1:14" x14ac:dyDescent="0.25">
      <c r="A19" s="1"/>
      <c r="B19" s="1"/>
      <c r="C19" s="83" t="s">
        <v>96</v>
      </c>
      <c r="D19" s="83"/>
      <c r="E19" s="83"/>
      <c r="F19" s="83"/>
      <c r="G19" s="83"/>
      <c r="H19" s="83"/>
      <c r="I19" s="14"/>
      <c r="J19" s="48"/>
      <c r="K19" s="6"/>
    </row>
    <row r="20" spans="1:14" ht="6.95" customHeight="1" x14ac:dyDescent="0.25">
      <c r="A20" s="1"/>
      <c r="B20" s="1"/>
      <c r="C20" s="15"/>
      <c r="D20" s="15"/>
      <c r="E20" s="15"/>
      <c r="F20" s="15"/>
      <c r="G20" s="15"/>
      <c r="H20" s="15"/>
      <c r="I20" s="14"/>
      <c r="J20" s="16"/>
      <c r="K20" s="6"/>
    </row>
    <row r="21" spans="1:14" x14ac:dyDescent="0.25">
      <c r="A21" s="1"/>
      <c r="B21" s="1"/>
      <c r="C21" s="83" t="s">
        <v>9</v>
      </c>
      <c r="D21" s="83"/>
      <c r="E21" s="83"/>
      <c r="F21" s="83"/>
      <c r="G21" s="83"/>
      <c r="H21" s="83"/>
      <c r="I21" s="14" t="s">
        <v>8</v>
      </c>
      <c r="J21" s="70"/>
      <c r="K21" s="6" t="s">
        <v>7</v>
      </c>
    </row>
    <row r="22" spans="1:14" ht="6.95" customHeight="1" x14ac:dyDescent="0.25">
      <c r="A22" s="1"/>
      <c r="B22" s="1"/>
      <c r="C22" s="15"/>
      <c r="D22" s="15"/>
      <c r="E22" s="15"/>
      <c r="F22" s="15"/>
      <c r="G22" s="15"/>
      <c r="H22" s="15"/>
      <c r="I22" s="14"/>
      <c r="J22" s="16" t="s">
        <v>94</v>
      </c>
      <c r="K22" s="6"/>
    </row>
    <row r="23" spans="1:14" x14ac:dyDescent="0.25">
      <c r="A23" s="1"/>
      <c r="B23" s="1"/>
      <c r="C23" s="83" t="s">
        <v>93</v>
      </c>
      <c r="D23" s="83"/>
      <c r="E23" s="83"/>
      <c r="F23" s="83"/>
      <c r="G23" s="83"/>
      <c r="H23" s="83"/>
      <c r="I23" s="17"/>
      <c r="J23" s="16"/>
      <c r="K23" s="3"/>
    </row>
    <row r="24" spans="1:14" ht="6.95" customHeight="1" x14ac:dyDescent="0.25">
      <c r="A24" s="1"/>
      <c r="B24" s="1"/>
      <c r="C24" s="6"/>
      <c r="D24" s="6"/>
      <c r="E24" s="6"/>
      <c r="F24" s="6"/>
      <c r="G24" s="6"/>
      <c r="H24" s="6"/>
      <c r="I24" s="14"/>
      <c r="J24" s="16"/>
      <c r="K24" s="6"/>
    </row>
    <row r="25" spans="1:14" x14ac:dyDescent="0.25">
      <c r="A25" s="1"/>
      <c r="B25" s="1"/>
      <c r="C25" s="83" t="s">
        <v>11</v>
      </c>
      <c r="D25" s="83"/>
      <c r="E25" s="83"/>
      <c r="F25" s="83"/>
      <c r="G25" s="83"/>
      <c r="H25" s="83"/>
      <c r="I25" s="14" t="s">
        <v>10</v>
      </c>
      <c r="J25" s="70"/>
      <c r="K25" s="6" t="s">
        <v>7</v>
      </c>
    </row>
    <row r="26" spans="1:14" ht="6.95" customHeight="1" x14ac:dyDescent="0.25">
      <c r="A26" s="1"/>
      <c r="B26" s="1"/>
      <c r="C26" s="15"/>
      <c r="D26" s="15"/>
      <c r="E26" s="15"/>
      <c r="F26" s="15"/>
      <c r="G26" s="15"/>
      <c r="H26" s="15"/>
      <c r="I26" s="14"/>
      <c r="J26" s="16"/>
      <c r="K26" s="6"/>
    </row>
    <row r="27" spans="1:14" x14ac:dyDescent="0.25">
      <c r="A27" s="1"/>
      <c r="B27" s="1"/>
      <c r="C27" s="83" t="s">
        <v>13</v>
      </c>
      <c r="D27" s="83"/>
      <c r="E27" s="83"/>
      <c r="F27" s="83"/>
      <c r="G27" s="83"/>
      <c r="H27" s="83"/>
      <c r="I27" s="14" t="s">
        <v>12</v>
      </c>
      <c r="J27" s="70"/>
      <c r="K27" s="6" t="s">
        <v>7</v>
      </c>
      <c r="N27" s="18"/>
    </row>
    <row r="28" spans="1:14" ht="6.95" customHeight="1" x14ac:dyDescent="0.25">
      <c r="A28" s="1"/>
      <c r="B28" s="1"/>
      <c r="C28" s="15"/>
      <c r="D28" s="15"/>
      <c r="E28" s="15"/>
      <c r="F28" s="15"/>
      <c r="G28" s="15"/>
      <c r="H28" s="15"/>
      <c r="I28" s="14"/>
      <c r="J28" s="16"/>
      <c r="K28" s="6"/>
    </row>
    <row r="29" spans="1:14" ht="15" customHeight="1" x14ac:dyDescent="0.25">
      <c r="A29" s="1"/>
      <c r="B29" s="1"/>
      <c r="C29" s="83" t="s">
        <v>15</v>
      </c>
      <c r="D29" s="83"/>
      <c r="E29" s="83"/>
      <c r="F29" s="83"/>
      <c r="G29" s="83"/>
      <c r="H29" s="83"/>
      <c r="I29" s="14" t="s">
        <v>14</v>
      </c>
      <c r="J29" s="70"/>
      <c r="K29" s="6" t="s">
        <v>7</v>
      </c>
    </row>
    <row r="30" spans="1:14" ht="15" customHeight="1" x14ac:dyDescent="0.25">
      <c r="A30" s="1"/>
      <c r="B30" s="1"/>
      <c r="C30" s="15"/>
      <c r="D30" s="15"/>
      <c r="E30" s="15"/>
      <c r="F30" s="15"/>
      <c r="G30" s="15"/>
      <c r="H30" s="15"/>
      <c r="I30" s="19"/>
      <c r="J30" s="3"/>
      <c r="K30" s="6"/>
    </row>
    <row r="31" spans="1:14" x14ac:dyDescent="0.25">
      <c r="A31" s="1"/>
      <c r="B31" s="1"/>
      <c r="C31" s="3"/>
      <c r="D31" s="3"/>
      <c r="E31" s="3"/>
      <c r="F31" s="3"/>
      <c r="G31" s="3"/>
      <c r="H31" s="3"/>
      <c r="I31" s="3"/>
      <c r="J31" s="3"/>
      <c r="K31" s="3"/>
    </row>
    <row r="32" spans="1:14" s="8" customFormat="1" ht="52.5" customHeight="1" x14ac:dyDescent="0.25">
      <c r="A32" s="20"/>
      <c r="B32" s="20"/>
      <c r="C32" s="111" t="s">
        <v>16</v>
      </c>
      <c r="D32" s="83"/>
      <c r="E32" s="83"/>
      <c r="F32" s="83"/>
      <c r="G32" s="83"/>
      <c r="H32" s="83"/>
      <c r="I32" s="83"/>
      <c r="J32" s="83"/>
      <c r="K32" s="7"/>
    </row>
    <row r="33" spans="1:11" ht="15" customHeight="1" x14ac:dyDescent="0.25">
      <c r="A33" s="1"/>
      <c r="B33" s="1"/>
      <c r="C33" s="3" t="s">
        <v>17</v>
      </c>
      <c r="D33" s="83" t="s">
        <v>97</v>
      </c>
      <c r="E33" s="83"/>
      <c r="F33" s="83"/>
      <c r="G33" s="83"/>
      <c r="H33" s="83"/>
      <c r="I33" s="83"/>
      <c r="J33" s="83"/>
      <c r="K33" s="3"/>
    </row>
    <row r="34" spans="1:11" ht="6.95" customHeight="1" x14ac:dyDescent="0.25">
      <c r="A34" s="1"/>
      <c r="B34" s="1"/>
      <c r="C34" s="15"/>
      <c r="D34" s="15"/>
      <c r="E34" s="15"/>
      <c r="F34" s="15"/>
      <c r="G34" s="15"/>
      <c r="H34" s="15"/>
      <c r="I34" s="14"/>
      <c r="J34" s="7"/>
      <c r="K34" s="6"/>
    </row>
    <row r="35" spans="1:11" ht="15" customHeight="1" x14ac:dyDescent="0.25">
      <c r="A35" s="1"/>
      <c r="B35" s="1"/>
      <c r="C35" s="3" t="s">
        <v>17</v>
      </c>
      <c r="D35" s="83" t="s">
        <v>18</v>
      </c>
      <c r="E35" s="83"/>
      <c r="F35" s="83"/>
      <c r="G35" s="83"/>
      <c r="H35" s="83"/>
      <c r="I35" s="83"/>
      <c r="J35" s="83"/>
      <c r="K35" s="3"/>
    </row>
    <row r="36" spans="1:11" ht="6.95" customHeight="1" x14ac:dyDescent="0.25">
      <c r="A36" s="1"/>
      <c r="B36" s="1"/>
      <c r="C36" s="15"/>
      <c r="D36" s="15"/>
      <c r="E36" s="15"/>
      <c r="F36" s="15"/>
      <c r="G36" s="15"/>
      <c r="H36" s="15"/>
      <c r="I36" s="14"/>
      <c r="J36" s="7"/>
      <c r="K36" s="6"/>
    </row>
    <row r="37" spans="1:11" ht="15" customHeight="1" x14ac:dyDescent="0.25">
      <c r="A37" s="1"/>
      <c r="B37" s="1"/>
      <c r="C37" s="3" t="s">
        <v>17</v>
      </c>
      <c r="D37" s="83" t="s">
        <v>19</v>
      </c>
      <c r="E37" s="83"/>
      <c r="F37" s="83"/>
      <c r="G37" s="83"/>
      <c r="H37" s="83"/>
      <c r="I37" s="83"/>
      <c r="J37" s="83"/>
      <c r="K37" s="3"/>
    </row>
    <row r="38" spans="1:11" ht="6.95" customHeight="1" x14ac:dyDescent="0.25">
      <c r="A38" s="1"/>
      <c r="B38" s="1"/>
      <c r="C38" s="15"/>
      <c r="D38" s="15"/>
      <c r="E38" s="15"/>
      <c r="F38" s="15"/>
      <c r="G38" s="15"/>
      <c r="H38" s="15"/>
      <c r="I38" s="14"/>
      <c r="J38" s="7"/>
      <c r="K38" s="6"/>
    </row>
    <row r="39" spans="1:11" ht="15" customHeight="1" x14ac:dyDescent="0.25">
      <c r="A39" s="1"/>
      <c r="B39" s="1"/>
      <c r="C39" s="3" t="s">
        <v>17</v>
      </c>
      <c r="D39" s="83" t="s">
        <v>20</v>
      </c>
      <c r="E39" s="83"/>
      <c r="F39" s="83"/>
      <c r="G39" s="83"/>
      <c r="H39" s="83"/>
      <c r="I39" s="83"/>
      <c r="J39" s="83"/>
      <c r="K39" s="3"/>
    </row>
    <row r="40" spans="1:11" ht="15" customHeight="1" x14ac:dyDescent="0.25">
      <c r="A40" s="1"/>
      <c r="B40" s="1"/>
      <c r="C40" s="7"/>
      <c r="D40" s="83" t="s">
        <v>21</v>
      </c>
      <c r="E40" s="83"/>
      <c r="F40" s="83"/>
      <c r="G40" s="83"/>
      <c r="H40" s="83"/>
      <c r="I40" s="83"/>
      <c r="J40" s="83"/>
      <c r="K40" s="3"/>
    </row>
    <row r="41" spans="1:11" ht="6.95" customHeight="1" x14ac:dyDescent="0.25">
      <c r="A41" s="1"/>
      <c r="B41" s="1"/>
      <c r="C41" s="15"/>
      <c r="D41" s="15"/>
      <c r="E41" s="15"/>
      <c r="F41" s="15"/>
      <c r="G41" s="15"/>
      <c r="H41" s="15"/>
      <c r="I41" s="14"/>
      <c r="J41" s="7"/>
      <c r="K41" s="6"/>
    </row>
    <row r="42" spans="1:11" ht="15" customHeight="1" x14ac:dyDescent="0.25">
      <c r="A42" s="1"/>
      <c r="B42" s="1"/>
      <c r="C42" s="3" t="s">
        <v>17</v>
      </c>
      <c r="D42" s="83" t="s">
        <v>22</v>
      </c>
      <c r="E42" s="83"/>
      <c r="F42" s="83"/>
      <c r="G42" s="83"/>
      <c r="H42" s="83"/>
      <c r="I42" s="83"/>
      <c r="J42" s="83"/>
      <c r="K42" s="3"/>
    </row>
    <row r="43" spans="1:11" ht="15" customHeight="1" x14ac:dyDescent="0.25">
      <c r="A43" s="1"/>
      <c r="B43" s="1"/>
      <c r="C43" s="7"/>
      <c r="D43" s="83" t="s">
        <v>23</v>
      </c>
      <c r="E43" s="83"/>
      <c r="F43" s="83"/>
      <c r="G43" s="83"/>
      <c r="H43" s="83"/>
      <c r="I43" s="83"/>
      <c r="J43" s="83"/>
      <c r="K43" s="3"/>
    </row>
    <row r="44" spans="1:11" x14ac:dyDescent="0.25">
      <c r="A44" s="1"/>
      <c r="B44" s="1"/>
      <c r="C44" s="7"/>
      <c r="D44" s="83" t="s">
        <v>98</v>
      </c>
      <c r="E44" s="83"/>
      <c r="F44" s="83"/>
      <c r="G44" s="83"/>
      <c r="H44" s="83"/>
      <c r="I44" s="83"/>
      <c r="J44" s="83"/>
      <c r="K44" s="3"/>
    </row>
    <row r="45" spans="1:11" ht="6.95" customHeight="1" x14ac:dyDescent="0.25">
      <c r="A45" s="1"/>
      <c r="B45" s="1"/>
      <c r="C45" s="15"/>
      <c r="D45" s="15"/>
      <c r="E45" s="15"/>
      <c r="F45" s="15"/>
      <c r="G45" s="15"/>
      <c r="H45" s="15"/>
      <c r="I45" s="14"/>
      <c r="J45" s="7"/>
      <c r="K45" s="6"/>
    </row>
    <row r="46" spans="1:11" ht="15" customHeight="1" x14ac:dyDescent="0.25">
      <c r="A46" s="1"/>
      <c r="B46" s="1"/>
      <c r="C46" s="3" t="s">
        <v>17</v>
      </c>
      <c r="D46" s="83" t="s">
        <v>24</v>
      </c>
      <c r="E46" s="83"/>
      <c r="F46" s="83"/>
      <c r="G46" s="83"/>
      <c r="H46" s="83"/>
      <c r="I46" s="83"/>
      <c r="J46" s="83"/>
      <c r="K46" s="3"/>
    </row>
    <row r="47" spans="1:11" x14ac:dyDescent="0.25">
      <c r="A47" s="1"/>
      <c r="B47" s="1"/>
      <c r="C47" s="7"/>
      <c r="D47" s="83" t="s">
        <v>25</v>
      </c>
      <c r="E47" s="83"/>
      <c r="F47" s="83"/>
      <c r="G47" s="83"/>
      <c r="H47" s="83"/>
      <c r="I47" s="83"/>
      <c r="J47" s="83"/>
      <c r="K47" s="3"/>
    </row>
    <row r="48" spans="1:11" ht="15.75" customHeight="1" x14ac:dyDescent="0.25">
      <c r="A48" s="1"/>
      <c r="B48" s="1"/>
      <c r="C48" s="7"/>
      <c r="D48" s="83" t="s">
        <v>26</v>
      </c>
      <c r="E48" s="83"/>
      <c r="F48" s="83"/>
      <c r="G48" s="83"/>
      <c r="H48" s="83"/>
      <c r="I48" s="83"/>
      <c r="J48" s="83"/>
      <c r="K48" s="3"/>
    </row>
    <row r="49" spans="1:11" x14ac:dyDescent="0.25">
      <c r="A49" s="1"/>
      <c r="B49" s="1"/>
      <c r="C49" s="7"/>
      <c r="D49" s="7"/>
      <c r="E49" s="7"/>
      <c r="F49" s="7"/>
      <c r="G49" s="7"/>
      <c r="H49" s="7"/>
      <c r="I49" s="7"/>
      <c r="J49" s="7"/>
      <c r="K49" s="3"/>
    </row>
    <row r="50" spans="1:11" ht="14.25" customHeight="1" x14ac:dyDescent="0.25">
      <c r="A50" s="1"/>
      <c r="B50" s="1"/>
      <c r="C50" s="111" t="s">
        <v>27</v>
      </c>
      <c r="D50" s="111"/>
      <c r="E50" s="111"/>
      <c r="F50" s="111"/>
      <c r="G50" s="111"/>
      <c r="H50" s="111"/>
      <c r="I50" s="111"/>
      <c r="J50" s="111"/>
      <c r="K50" s="3"/>
    </row>
    <row r="51" spans="1:11" ht="15.75" customHeight="1" x14ac:dyDescent="0.25">
      <c r="A51" s="1"/>
      <c r="B51" s="1"/>
      <c r="C51" s="111"/>
      <c r="D51" s="111"/>
      <c r="E51" s="111"/>
      <c r="F51" s="111"/>
      <c r="G51" s="111"/>
      <c r="H51" s="111"/>
      <c r="I51" s="111"/>
      <c r="J51" s="111"/>
      <c r="K51" s="3"/>
    </row>
    <row r="52" spans="1:11" x14ac:dyDescent="0.25">
      <c r="A52" s="1"/>
      <c r="B52" s="1"/>
      <c r="C52" s="7"/>
      <c r="D52" s="7"/>
      <c r="E52" s="7"/>
      <c r="F52" s="7"/>
      <c r="G52" s="7"/>
      <c r="H52" s="7"/>
      <c r="I52" s="7"/>
      <c r="J52" s="7"/>
      <c r="K52" s="3"/>
    </row>
    <row r="53" spans="1:11" ht="30" customHeight="1" x14ac:dyDescent="0.25">
      <c r="A53" s="1"/>
      <c r="B53" s="1"/>
      <c r="C53" s="3" t="s">
        <v>17</v>
      </c>
      <c r="D53" s="83" t="s">
        <v>28</v>
      </c>
      <c r="E53" s="83"/>
      <c r="F53" s="83"/>
      <c r="G53" s="83"/>
      <c r="H53" s="83"/>
      <c r="I53" s="83"/>
      <c r="J53" s="83"/>
      <c r="K53" s="3"/>
    </row>
    <row r="54" spans="1:11" ht="6.95" customHeight="1" x14ac:dyDescent="0.25">
      <c r="A54" s="1"/>
      <c r="B54" s="1"/>
      <c r="C54" s="15"/>
      <c r="D54" s="15"/>
      <c r="E54" s="15"/>
      <c r="F54" s="15"/>
      <c r="G54" s="15"/>
      <c r="H54" s="15"/>
      <c r="I54" s="14"/>
      <c r="J54" s="7"/>
      <c r="K54" s="6"/>
    </row>
    <row r="55" spans="1:11" ht="15" customHeight="1" x14ac:dyDescent="0.25">
      <c r="A55" s="1"/>
      <c r="B55" s="1"/>
      <c r="C55" s="3" t="s">
        <v>17</v>
      </c>
      <c r="D55" s="83" t="s">
        <v>29</v>
      </c>
      <c r="E55" s="83"/>
      <c r="F55" s="83"/>
      <c r="G55" s="83"/>
      <c r="H55" s="83"/>
      <c r="I55" s="83"/>
      <c r="J55" s="83"/>
      <c r="K55" s="3"/>
    </row>
    <row r="56" spans="1:11" ht="6.95" customHeight="1" x14ac:dyDescent="0.25">
      <c r="A56" s="1"/>
      <c r="B56" s="1"/>
      <c r="C56" s="15"/>
      <c r="D56" s="15"/>
      <c r="E56" s="15"/>
      <c r="F56" s="15"/>
      <c r="G56" s="15"/>
      <c r="H56" s="15"/>
      <c r="I56" s="14"/>
      <c r="J56" s="7"/>
      <c r="K56" s="6"/>
    </row>
    <row r="57" spans="1:11" ht="15" customHeight="1" x14ac:dyDescent="0.25">
      <c r="A57" s="1"/>
      <c r="B57" s="1"/>
      <c r="C57" s="3" t="s">
        <v>17</v>
      </c>
      <c r="D57" s="83" t="s">
        <v>30</v>
      </c>
      <c r="E57" s="83"/>
      <c r="F57" s="83"/>
      <c r="G57" s="83"/>
      <c r="H57" s="83"/>
      <c r="I57" s="83"/>
      <c r="J57" s="83"/>
      <c r="K57" s="3"/>
    </row>
    <row r="58" spans="1:11" ht="6.95" customHeight="1" x14ac:dyDescent="0.25">
      <c r="A58" s="1"/>
      <c r="B58" s="1"/>
      <c r="C58" s="15"/>
      <c r="D58" s="15"/>
      <c r="E58" s="15"/>
      <c r="F58" s="15"/>
      <c r="G58" s="15"/>
      <c r="H58" s="15"/>
      <c r="I58" s="14"/>
      <c r="J58" s="7"/>
      <c r="K58" s="6"/>
    </row>
    <row r="59" spans="1:11" ht="15" customHeight="1" x14ac:dyDescent="0.25">
      <c r="A59" s="1"/>
      <c r="B59" s="1"/>
      <c r="C59" s="3" t="s">
        <v>17</v>
      </c>
      <c r="D59" s="83" t="s">
        <v>31</v>
      </c>
      <c r="E59" s="83"/>
      <c r="F59" s="83"/>
      <c r="G59" s="83"/>
      <c r="H59" s="83"/>
      <c r="I59" s="83"/>
      <c r="J59" s="83"/>
      <c r="K59" s="3"/>
    </row>
    <row r="60" spans="1:11" ht="6.95" customHeight="1" x14ac:dyDescent="0.25">
      <c r="A60" s="1"/>
      <c r="B60" s="1"/>
      <c r="C60" s="15"/>
      <c r="D60" s="15"/>
      <c r="E60" s="15"/>
      <c r="F60" s="15"/>
      <c r="G60" s="15"/>
      <c r="H60" s="15"/>
      <c r="I60" s="14"/>
      <c r="J60" s="7"/>
      <c r="K60" s="6"/>
    </row>
    <row r="61" spans="1:11" ht="15" customHeight="1" x14ac:dyDescent="0.25">
      <c r="A61" s="1"/>
      <c r="B61" s="1"/>
      <c r="C61" s="3" t="s">
        <v>17</v>
      </c>
      <c r="D61" s="83" t="s">
        <v>32</v>
      </c>
      <c r="E61" s="83"/>
      <c r="F61" s="83"/>
      <c r="G61" s="83"/>
      <c r="H61" s="83"/>
      <c r="I61" s="83"/>
      <c r="J61" s="83"/>
      <c r="K61" s="3"/>
    </row>
    <row r="62" spans="1:11" ht="6.95" customHeight="1" x14ac:dyDescent="0.25">
      <c r="A62" s="1"/>
      <c r="B62" s="1"/>
      <c r="C62" s="15"/>
      <c r="D62" s="15"/>
      <c r="E62" s="15"/>
      <c r="F62" s="15"/>
      <c r="G62" s="15"/>
      <c r="H62" s="15"/>
      <c r="I62" s="14"/>
      <c r="J62" s="7"/>
      <c r="K62" s="6"/>
    </row>
    <row r="63" spans="1:11" s="8" customFormat="1" x14ac:dyDescent="0.25">
      <c r="A63" s="20"/>
      <c r="B63" s="20"/>
      <c r="C63" s="3" t="s">
        <v>17</v>
      </c>
      <c r="D63" s="83" t="s">
        <v>33</v>
      </c>
      <c r="E63" s="83"/>
      <c r="F63" s="83"/>
      <c r="G63" s="83"/>
      <c r="H63" s="83"/>
      <c r="I63" s="83"/>
      <c r="J63" s="83"/>
      <c r="K63" s="7"/>
    </row>
    <row r="64" spans="1:11" s="8" customFormat="1" x14ac:dyDescent="0.25">
      <c r="A64" s="20"/>
      <c r="B64" s="20"/>
      <c r="C64" s="7"/>
      <c r="D64" s="83" t="s">
        <v>34</v>
      </c>
      <c r="E64" s="83"/>
      <c r="F64" s="83"/>
      <c r="G64" s="83"/>
      <c r="H64" s="83"/>
      <c r="I64" s="83"/>
      <c r="J64" s="83"/>
      <c r="K64" s="7"/>
    </row>
    <row r="65" spans="1:11" ht="6.95" customHeight="1" x14ac:dyDescent="0.25">
      <c r="A65" s="1"/>
      <c r="B65" s="1"/>
      <c r="C65" s="15"/>
      <c r="D65" s="15"/>
      <c r="E65" s="15"/>
      <c r="F65" s="15"/>
      <c r="G65" s="15"/>
      <c r="H65" s="15"/>
      <c r="I65" s="14"/>
      <c r="J65" s="7"/>
      <c r="K65" s="6"/>
    </row>
    <row r="66" spans="1:11" x14ac:dyDescent="0.25">
      <c r="A66" s="1"/>
      <c r="B66" s="1"/>
      <c r="C66" s="3" t="s">
        <v>17</v>
      </c>
      <c r="D66" s="83" t="s">
        <v>35</v>
      </c>
      <c r="E66" s="83"/>
      <c r="F66" s="83"/>
      <c r="G66" s="83"/>
      <c r="H66" s="83"/>
      <c r="I66" s="83"/>
      <c r="J66" s="83"/>
      <c r="K66" s="3"/>
    </row>
    <row r="67" spans="1:11" x14ac:dyDescent="0.25">
      <c r="A67" s="1"/>
      <c r="B67" s="1"/>
      <c r="C67" s="7"/>
      <c r="D67" s="7"/>
      <c r="E67" s="7"/>
      <c r="F67" s="7"/>
      <c r="G67" s="7"/>
      <c r="H67" s="7"/>
      <c r="I67" s="7"/>
      <c r="J67" s="7"/>
      <c r="K67" s="3"/>
    </row>
    <row r="68" spans="1:11" ht="15" customHeight="1" x14ac:dyDescent="0.25">
      <c r="A68" s="1"/>
      <c r="B68" s="1"/>
      <c r="C68" s="83" t="s">
        <v>36</v>
      </c>
      <c r="D68" s="83"/>
      <c r="E68" s="83"/>
      <c r="F68" s="83"/>
      <c r="G68" s="83"/>
      <c r="H68" s="83"/>
      <c r="I68" s="83"/>
      <c r="J68" s="83"/>
      <c r="K68" s="3"/>
    </row>
    <row r="69" spans="1:11" ht="15.75" customHeight="1" x14ac:dyDescent="0.25">
      <c r="A69" s="1"/>
      <c r="B69" s="1"/>
      <c r="C69" s="83"/>
      <c r="D69" s="83"/>
      <c r="E69" s="7"/>
      <c r="F69" s="7"/>
      <c r="G69" s="7"/>
      <c r="H69" s="7"/>
      <c r="I69" s="7"/>
      <c r="J69" s="7"/>
      <c r="K69" s="3"/>
    </row>
    <row r="70" spans="1:11" ht="15.75" x14ac:dyDescent="0.25">
      <c r="A70" s="1"/>
      <c r="B70" s="1"/>
      <c r="C70" s="101">
        <f>C10</f>
        <v>0</v>
      </c>
      <c r="D70" s="101"/>
      <c r="E70" s="101"/>
      <c r="F70" s="101"/>
      <c r="G70" s="101"/>
      <c r="H70" s="101"/>
      <c r="I70" s="101"/>
      <c r="J70" s="101"/>
      <c r="K70" s="3"/>
    </row>
    <row r="71" spans="1:11" ht="15.75" customHeight="1" x14ac:dyDescent="0.25">
      <c r="A71" s="1"/>
      <c r="B71" s="1"/>
      <c r="C71" s="83"/>
      <c r="D71" s="83"/>
      <c r="E71" s="7"/>
      <c r="F71" s="7"/>
      <c r="G71" s="7"/>
      <c r="H71" s="7"/>
      <c r="I71" s="7"/>
      <c r="J71" s="7"/>
      <c r="K71" s="3"/>
    </row>
    <row r="72" spans="1:11" ht="15" customHeight="1" x14ac:dyDescent="0.25">
      <c r="A72" s="1"/>
      <c r="B72" s="1"/>
      <c r="C72" s="108" t="s">
        <v>17</v>
      </c>
      <c r="D72" s="83" t="s">
        <v>37</v>
      </c>
      <c r="E72" s="83"/>
      <c r="F72" s="83"/>
      <c r="G72" s="83"/>
      <c r="H72" s="83"/>
      <c r="I72" s="83"/>
      <c r="J72" s="1"/>
      <c r="K72" s="1"/>
    </row>
    <row r="73" spans="1:11" ht="17.25" customHeight="1" x14ac:dyDescent="0.25">
      <c r="A73" s="1"/>
      <c r="B73" s="1"/>
      <c r="C73" s="108"/>
      <c r="D73" s="83" t="s">
        <v>38</v>
      </c>
      <c r="E73" s="83"/>
      <c r="F73" s="83"/>
      <c r="G73" s="83"/>
      <c r="H73" s="83"/>
      <c r="I73" s="106"/>
      <c r="J73" s="71"/>
      <c r="K73" s="6" t="s">
        <v>39</v>
      </c>
    </row>
    <row r="74" spans="1:11" x14ac:dyDescent="0.25">
      <c r="A74" s="1"/>
      <c r="B74" s="1"/>
      <c r="C74" s="83"/>
      <c r="D74" s="83"/>
      <c r="E74" s="7"/>
      <c r="F74" s="7"/>
      <c r="G74" s="7"/>
      <c r="H74" s="7"/>
      <c r="I74" s="7"/>
      <c r="J74" s="21"/>
      <c r="K74" s="3"/>
    </row>
    <row r="75" spans="1:11" ht="15" customHeight="1" x14ac:dyDescent="0.25">
      <c r="A75" s="1"/>
      <c r="B75" s="1"/>
      <c r="C75" s="108" t="s">
        <v>17</v>
      </c>
      <c r="D75" s="83" t="s">
        <v>40</v>
      </c>
      <c r="E75" s="83"/>
      <c r="F75" s="83"/>
      <c r="G75" s="83"/>
      <c r="H75" s="83"/>
      <c r="I75" s="83"/>
      <c r="J75" s="21"/>
      <c r="K75" s="3"/>
    </row>
    <row r="76" spans="1:11" ht="15.75" customHeight="1" x14ac:dyDescent="0.25">
      <c r="A76" s="1"/>
      <c r="B76" s="1"/>
      <c r="C76" s="108"/>
      <c r="D76" s="98" t="s">
        <v>41</v>
      </c>
      <c r="E76" s="98"/>
      <c r="F76" s="98"/>
      <c r="G76" s="98"/>
      <c r="H76" s="98"/>
      <c r="I76" s="99"/>
      <c r="J76" s="71">
        <v>4.4299999999999999E-3</v>
      </c>
      <c r="K76" s="6" t="s">
        <v>39</v>
      </c>
    </row>
    <row r="77" spans="1:11" x14ac:dyDescent="0.25">
      <c r="A77" s="1"/>
      <c r="B77" s="1"/>
      <c r="C77" s="15"/>
      <c r="D77" s="15"/>
      <c r="E77" s="7"/>
      <c r="F77" s="7"/>
      <c r="G77" s="7"/>
      <c r="H77" s="7"/>
      <c r="I77" s="7"/>
      <c r="J77" s="21"/>
      <c r="K77" s="3"/>
    </row>
    <row r="78" spans="1:11" ht="15" customHeight="1" x14ac:dyDescent="0.25">
      <c r="A78" s="1"/>
      <c r="B78" s="1"/>
      <c r="C78" s="3" t="s">
        <v>17</v>
      </c>
      <c r="D78" s="83" t="s">
        <v>42</v>
      </c>
      <c r="E78" s="83"/>
      <c r="F78" s="83"/>
      <c r="G78" s="83"/>
      <c r="H78" s="83"/>
      <c r="I78" s="83"/>
      <c r="J78" s="22">
        <f>J73+J76</f>
        <v>4.4299999999999999E-3</v>
      </c>
      <c r="K78" s="6" t="s">
        <v>7</v>
      </c>
    </row>
    <row r="79" spans="1:11" ht="6.95" customHeight="1" x14ac:dyDescent="0.25">
      <c r="A79" s="1"/>
      <c r="B79" s="1"/>
      <c r="C79" s="15"/>
      <c r="D79" s="15"/>
      <c r="E79" s="15"/>
      <c r="F79" s="15"/>
      <c r="G79" s="15"/>
      <c r="H79" s="15"/>
      <c r="I79" s="14"/>
      <c r="J79" s="3"/>
      <c r="K79" s="6"/>
    </row>
    <row r="80" spans="1:11" ht="6.95" customHeight="1" x14ac:dyDescent="0.25">
      <c r="A80" s="1"/>
      <c r="B80" s="1"/>
      <c r="C80" s="15"/>
      <c r="D80" s="15"/>
      <c r="E80" s="15"/>
      <c r="F80" s="15"/>
      <c r="G80" s="15"/>
      <c r="H80" s="15"/>
      <c r="I80" s="14"/>
      <c r="J80" s="3"/>
      <c r="K80" s="6"/>
    </row>
    <row r="81" spans="1:11" ht="15" customHeight="1" x14ac:dyDescent="0.25">
      <c r="A81" s="1"/>
      <c r="B81" s="1"/>
      <c r="C81" s="109" t="s">
        <v>17</v>
      </c>
      <c r="D81" s="83" t="s">
        <v>43</v>
      </c>
      <c r="E81" s="83"/>
      <c r="F81" s="110" t="s">
        <v>99</v>
      </c>
      <c r="G81" s="110"/>
      <c r="H81" s="110"/>
      <c r="I81" s="110"/>
      <c r="J81" s="75">
        <f>625*J78/60</f>
        <v>4.614583333333333E-2</v>
      </c>
      <c r="K81" s="6" t="s">
        <v>7</v>
      </c>
    </row>
    <row r="82" spans="1:11" ht="6.95" customHeight="1" x14ac:dyDescent="0.25">
      <c r="A82" s="1"/>
      <c r="B82" s="1"/>
      <c r="C82" s="109"/>
      <c r="D82" s="15"/>
      <c r="E82" s="15"/>
      <c r="F82" s="15"/>
      <c r="G82" s="15"/>
      <c r="H82" s="15"/>
      <c r="I82" s="14"/>
      <c r="J82" s="21"/>
      <c r="K82" s="6"/>
    </row>
    <row r="83" spans="1:11" ht="15" customHeight="1" x14ac:dyDescent="0.25">
      <c r="A83" s="1"/>
      <c r="B83" s="1"/>
      <c r="C83" s="109"/>
      <c r="D83" s="98" t="s">
        <v>44</v>
      </c>
      <c r="E83" s="98"/>
      <c r="F83" s="98"/>
      <c r="G83" s="98"/>
      <c r="H83" s="98"/>
      <c r="I83" s="98"/>
      <c r="J83" s="75">
        <f>ROUND(J81,2)*60</f>
        <v>3</v>
      </c>
      <c r="K83" s="6" t="s">
        <v>7</v>
      </c>
    </row>
    <row r="84" spans="1:11" ht="6.95" customHeight="1" x14ac:dyDescent="0.25">
      <c r="A84" s="1"/>
      <c r="B84" s="1"/>
      <c r="C84" s="15"/>
      <c r="D84" s="15"/>
      <c r="E84" s="15"/>
      <c r="F84" s="15"/>
      <c r="G84" s="15"/>
      <c r="H84" s="15"/>
      <c r="I84" s="14"/>
      <c r="J84" s="3"/>
      <c r="K84" s="6"/>
    </row>
    <row r="85" spans="1:11" x14ac:dyDescent="0.25">
      <c r="A85" s="1"/>
      <c r="B85" s="1"/>
      <c r="C85" s="15"/>
      <c r="D85" s="15"/>
      <c r="E85" s="7"/>
      <c r="F85" s="7"/>
      <c r="G85" s="7"/>
      <c r="H85" s="7"/>
      <c r="I85" s="7"/>
      <c r="J85" s="3"/>
      <c r="K85" s="6"/>
    </row>
    <row r="86" spans="1:11" ht="16.5" customHeight="1" x14ac:dyDescent="0.25">
      <c r="A86" s="1"/>
      <c r="B86" s="1"/>
      <c r="C86" s="83" t="s">
        <v>45</v>
      </c>
      <c r="D86" s="83"/>
      <c r="E86" s="83"/>
      <c r="F86" s="83"/>
      <c r="G86" s="83"/>
      <c r="H86" s="83"/>
      <c r="I86" s="83"/>
      <c r="J86" s="3"/>
      <c r="K86" s="3"/>
    </row>
    <row r="87" spans="1:11" ht="6.95" customHeight="1" x14ac:dyDescent="0.25">
      <c r="A87" s="1"/>
      <c r="B87" s="1"/>
      <c r="C87" s="15"/>
      <c r="D87" s="15"/>
      <c r="E87" s="15"/>
      <c r="F87" s="15"/>
      <c r="G87" s="15"/>
      <c r="H87" s="15"/>
      <c r="I87" s="14"/>
      <c r="J87" s="3"/>
      <c r="K87" s="6"/>
    </row>
    <row r="88" spans="1:11" ht="15.75" customHeight="1" x14ac:dyDescent="0.25">
      <c r="A88" s="1"/>
      <c r="B88" s="1"/>
      <c r="C88" s="3" t="s">
        <v>17</v>
      </c>
      <c r="D88" s="83" t="s">
        <v>46</v>
      </c>
      <c r="E88" s="83"/>
      <c r="F88" s="83"/>
      <c r="G88" s="83"/>
      <c r="H88" s="83"/>
      <c r="I88" s="106"/>
      <c r="J88" s="70"/>
      <c r="K88" s="6" t="s">
        <v>7</v>
      </c>
    </row>
    <row r="89" spans="1:11" ht="6.95" customHeight="1" x14ac:dyDescent="0.25">
      <c r="A89" s="1"/>
      <c r="B89" s="1"/>
      <c r="C89" s="15"/>
      <c r="D89" s="15"/>
      <c r="E89" s="15"/>
      <c r="F89" s="15"/>
      <c r="G89" s="15"/>
      <c r="H89" s="15"/>
      <c r="I89" s="14"/>
      <c r="J89" s="21"/>
      <c r="K89" s="6"/>
    </row>
    <row r="90" spans="1:11" ht="15" customHeight="1" x14ac:dyDescent="0.25">
      <c r="A90" s="1"/>
      <c r="B90" s="1"/>
      <c r="C90" s="3" t="s">
        <v>17</v>
      </c>
      <c r="D90" s="83" t="s">
        <v>47</v>
      </c>
      <c r="E90" s="83"/>
      <c r="F90" s="83"/>
      <c r="G90" s="83"/>
      <c r="H90" s="83"/>
      <c r="I90" s="106"/>
      <c r="J90" s="70"/>
      <c r="K90" s="6" t="s">
        <v>7</v>
      </c>
    </row>
    <row r="91" spans="1:11" x14ac:dyDescent="0.25">
      <c r="A91" s="1"/>
      <c r="B91" s="1"/>
      <c r="C91" s="3"/>
      <c r="D91" s="3"/>
      <c r="E91" s="3"/>
      <c r="F91" s="3"/>
      <c r="G91" s="3"/>
      <c r="H91" s="3"/>
      <c r="I91" s="3"/>
      <c r="J91" s="3"/>
      <c r="K91" s="3"/>
    </row>
    <row r="92" spans="1:11" ht="13.5" customHeight="1" x14ac:dyDescent="0.25">
      <c r="A92" s="1"/>
      <c r="B92" s="1"/>
      <c r="C92" s="107" t="s">
        <v>48</v>
      </c>
      <c r="D92" s="107"/>
      <c r="E92" s="107"/>
      <c r="F92" s="107"/>
      <c r="G92" s="107"/>
      <c r="H92" s="107"/>
      <c r="I92" s="107"/>
      <c r="J92" s="107"/>
      <c r="K92" s="3"/>
    </row>
    <row r="93" spans="1:11" ht="30" customHeight="1" x14ac:dyDescent="0.25">
      <c r="A93" s="1"/>
      <c r="B93" s="1"/>
      <c r="C93" s="107" t="s">
        <v>49</v>
      </c>
      <c r="D93" s="107"/>
      <c r="E93" s="107"/>
      <c r="F93" s="107"/>
      <c r="G93" s="107"/>
      <c r="H93" s="107"/>
      <c r="I93" s="107"/>
      <c r="J93" s="107"/>
      <c r="K93" s="3"/>
    </row>
    <row r="94" spans="1:11" ht="30" customHeight="1" x14ac:dyDescent="0.25">
      <c r="A94" s="1"/>
      <c r="B94" s="1"/>
      <c r="C94" s="23"/>
      <c r="D94" s="23"/>
      <c r="E94" s="23"/>
      <c r="F94" s="23"/>
      <c r="G94" s="23"/>
      <c r="H94" s="23"/>
      <c r="I94" s="23"/>
      <c r="J94" s="23"/>
      <c r="K94" s="3"/>
    </row>
    <row r="95" spans="1:11" ht="20.25" customHeight="1" x14ac:dyDescent="0.25">
      <c r="A95" s="1"/>
      <c r="B95" s="1"/>
      <c r="C95" s="23"/>
      <c r="D95" s="23"/>
      <c r="E95" s="23"/>
      <c r="F95" s="23"/>
      <c r="G95" s="23"/>
      <c r="H95" s="23"/>
      <c r="I95" s="23"/>
      <c r="J95" s="23"/>
      <c r="K95" s="3"/>
    </row>
    <row r="96" spans="1:11" ht="24.95" customHeight="1" x14ac:dyDescent="0.25">
      <c r="A96" s="1"/>
      <c r="B96" s="1"/>
      <c r="C96" s="97" t="s">
        <v>50</v>
      </c>
      <c r="D96" s="97"/>
      <c r="E96" s="97"/>
      <c r="F96" s="97"/>
      <c r="G96" s="97"/>
      <c r="H96" s="97"/>
      <c r="I96" s="97"/>
      <c r="J96" s="97"/>
      <c r="K96" s="7"/>
    </row>
    <row r="97" spans="1:11" x14ac:dyDescent="0.25">
      <c r="A97" s="1"/>
      <c r="B97" s="1"/>
      <c r="C97" s="7"/>
      <c r="D97" s="7"/>
      <c r="E97" s="7"/>
      <c r="F97" s="7"/>
      <c r="G97" s="7"/>
      <c r="H97" s="7"/>
      <c r="I97" s="7"/>
      <c r="J97" s="7"/>
      <c r="K97" s="7"/>
    </row>
    <row r="98" spans="1:11" ht="30" customHeight="1" x14ac:dyDescent="0.25">
      <c r="A98" s="1"/>
      <c r="B98" s="1"/>
      <c r="C98" s="83" t="s">
        <v>51</v>
      </c>
      <c r="D98" s="83"/>
      <c r="E98" s="83"/>
      <c r="F98" s="83"/>
      <c r="G98" s="83"/>
      <c r="H98" s="83"/>
      <c r="I98" s="83"/>
      <c r="J98" s="83"/>
      <c r="K98" s="83"/>
    </row>
    <row r="99" spans="1:11" x14ac:dyDescent="0.25">
      <c r="A99" s="1"/>
      <c r="B99" s="1"/>
      <c r="C99" s="24"/>
      <c r="D99" s="7"/>
      <c r="E99" s="7"/>
      <c r="F99" s="7"/>
      <c r="G99" s="7"/>
      <c r="H99" s="7"/>
      <c r="I99" s="7"/>
      <c r="J99" s="7"/>
      <c r="K99" s="7"/>
    </row>
    <row r="100" spans="1:11" ht="15.75" x14ac:dyDescent="0.25">
      <c r="A100" s="1"/>
      <c r="B100" s="1"/>
      <c r="C100" s="25" t="s">
        <v>52</v>
      </c>
      <c r="D100" s="7"/>
      <c r="E100" s="7"/>
      <c r="F100" s="7"/>
      <c r="G100" s="7"/>
      <c r="H100" s="7"/>
      <c r="I100" s="7"/>
      <c r="J100" s="7"/>
      <c r="K100" s="7"/>
    </row>
    <row r="101" spans="1:11" ht="6.95" customHeight="1" x14ac:dyDescent="0.25">
      <c r="A101" s="1"/>
      <c r="B101" s="1"/>
      <c r="C101" s="15"/>
      <c r="D101" s="15"/>
      <c r="E101" s="15"/>
      <c r="F101" s="15"/>
      <c r="G101" s="15"/>
      <c r="H101" s="15"/>
      <c r="I101" s="14"/>
      <c r="J101" s="17"/>
      <c r="K101" s="15"/>
    </row>
    <row r="102" spans="1:11" ht="15" customHeight="1" x14ac:dyDescent="0.25">
      <c r="A102" s="1"/>
      <c r="B102" s="1"/>
      <c r="C102" s="84" t="s">
        <v>53</v>
      </c>
      <c r="D102" s="84"/>
      <c r="E102" s="84"/>
      <c r="F102" s="84"/>
      <c r="G102" s="84"/>
      <c r="H102" s="26"/>
      <c r="I102" s="26"/>
      <c r="J102" s="26"/>
      <c r="K102" s="7"/>
    </row>
    <row r="103" spans="1:11" ht="6.95" customHeight="1" x14ac:dyDescent="0.25">
      <c r="A103" s="1"/>
      <c r="B103" s="1"/>
      <c r="C103" s="6"/>
      <c r="D103" s="6"/>
      <c r="E103" s="6"/>
      <c r="F103" s="6"/>
      <c r="G103" s="6"/>
      <c r="H103" s="6"/>
      <c r="I103" s="19"/>
      <c r="J103" s="21"/>
      <c r="K103" s="6"/>
    </row>
    <row r="104" spans="1:11" x14ac:dyDescent="0.25">
      <c r="A104" s="1"/>
      <c r="B104" s="1"/>
      <c r="C104" s="6" t="s">
        <v>54</v>
      </c>
      <c r="D104" s="73">
        <f>J17</f>
        <v>0</v>
      </c>
      <c r="E104" s="6" t="s">
        <v>55</v>
      </c>
      <c r="F104" s="27">
        <f>J78</f>
        <v>4.4299999999999999E-3</v>
      </c>
      <c r="G104" s="83" t="s">
        <v>56</v>
      </c>
      <c r="H104" s="83"/>
      <c r="I104" s="73">
        <f>IFERROR(D104/F104,"0,00")</f>
        <v>0</v>
      </c>
      <c r="J104" s="15" t="s">
        <v>57</v>
      </c>
      <c r="K104" s="3"/>
    </row>
    <row r="105" spans="1:11" ht="15" customHeight="1" x14ac:dyDescent="0.25">
      <c r="A105" s="1"/>
      <c r="B105" s="1"/>
      <c r="C105" s="28"/>
      <c r="D105" s="105" t="s">
        <v>58</v>
      </c>
      <c r="E105" s="105"/>
      <c r="F105" s="105"/>
      <c r="G105" s="105"/>
      <c r="H105" s="105"/>
      <c r="I105" s="105"/>
      <c r="J105" s="105"/>
      <c r="K105" s="3"/>
    </row>
    <row r="106" spans="1:11" ht="6.95" customHeight="1" x14ac:dyDescent="0.25">
      <c r="A106" s="1"/>
      <c r="B106" s="1"/>
      <c r="C106" s="6"/>
      <c r="D106" s="6"/>
      <c r="E106" s="6"/>
      <c r="F106" s="6"/>
      <c r="G106" s="6"/>
      <c r="H106" s="6"/>
      <c r="I106" s="19"/>
      <c r="J106" s="21"/>
      <c r="K106" s="6"/>
    </row>
    <row r="107" spans="1:11" ht="6.95" customHeight="1" x14ac:dyDescent="0.25">
      <c r="A107" s="1"/>
      <c r="B107" s="1"/>
      <c r="C107" s="6"/>
      <c r="D107" s="6"/>
      <c r="E107" s="6"/>
      <c r="F107" s="6"/>
      <c r="G107" s="6"/>
      <c r="H107" s="6"/>
      <c r="I107" s="19"/>
      <c r="J107" s="17"/>
      <c r="K107" s="15"/>
    </row>
    <row r="108" spans="1:11" ht="15" customHeight="1" x14ac:dyDescent="0.25">
      <c r="A108" s="1"/>
      <c r="B108" s="1"/>
      <c r="C108" s="82" t="s">
        <v>59</v>
      </c>
      <c r="D108" s="73">
        <f>J21</f>
        <v>0</v>
      </c>
      <c r="E108" s="6" t="s">
        <v>55</v>
      </c>
      <c r="F108" s="27">
        <f>J73</f>
        <v>0</v>
      </c>
      <c r="G108" s="83" t="s">
        <v>60</v>
      </c>
      <c r="H108" s="83"/>
      <c r="I108" s="76" t="str">
        <f>IFERROR(D108/F108,"0,00")</f>
        <v>0,00</v>
      </c>
      <c r="J108" s="15" t="s">
        <v>57</v>
      </c>
      <c r="K108" s="7"/>
    </row>
    <row r="109" spans="1:11" ht="6.95" customHeight="1" x14ac:dyDescent="0.25">
      <c r="A109" s="1"/>
      <c r="B109" s="1"/>
      <c r="C109" s="6"/>
      <c r="D109" s="6"/>
      <c r="E109" s="6"/>
      <c r="F109" s="6"/>
      <c r="G109" s="6"/>
      <c r="H109" s="6"/>
      <c r="I109" s="29"/>
      <c r="J109" s="17"/>
      <c r="K109" s="15"/>
    </row>
    <row r="110" spans="1:11" ht="6.95" customHeight="1" x14ac:dyDescent="0.25">
      <c r="A110" s="1"/>
      <c r="B110" s="1"/>
      <c r="C110" s="6"/>
      <c r="D110" s="6"/>
      <c r="E110" s="6"/>
      <c r="F110" s="6"/>
      <c r="G110" s="6"/>
      <c r="H110" s="6"/>
      <c r="I110" s="19"/>
      <c r="J110" s="17"/>
      <c r="K110" s="15"/>
    </row>
    <row r="111" spans="1:11" x14ac:dyDescent="0.25">
      <c r="A111" s="1"/>
      <c r="B111" s="1"/>
      <c r="C111" s="3"/>
      <c r="D111" s="3"/>
      <c r="E111" s="3"/>
      <c r="F111" s="94" t="s">
        <v>100</v>
      </c>
      <c r="G111" s="94"/>
      <c r="H111" s="94"/>
      <c r="I111" s="76">
        <f>SUM(I104,I108)</f>
        <v>0</v>
      </c>
      <c r="J111" s="15" t="s">
        <v>57</v>
      </c>
      <c r="K111" s="15"/>
    </row>
    <row r="112" spans="1:11" ht="6.95" customHeight="1" x14ac:dyDescent="0.25">
      <c r="A112" s="1"/>
      <c r="B112" s="1"/>
      <c r="C112" s="6"/>
      <c r="D112" s="6"/>
      <c r="E112" s="6"/>
      <c r="F112" s="6"/>
      <c r="G112" s="6"/>
      <c r="H112" s="6"/>
      <c r="I112" s="19"/>
      <c r="J112" s="17"/>
      <c r="K112" s="15"/>
    </row>
    <row r="113" spans="1:15" x14ac:dyDescent="0.25">
      <c r="A113" s="1"/>
      <c r="B113" s="1"/>
      <c r="C113" s="84" t="s">
        <v>62</v>
      </c>
      <c r="D113" s="84"/>
      <c r="E113" s="84"/>
      <c r="F113" s="84"/>
      <c r="G113" s="84"/>
      <c r="H113" s="3"/>
      <c r="I113" s="3"/>
      <c r="J113" s="7"/>
      <c r="K113" s="7"/>
    </row>
    <row r="114" spans="1:15" ht="6.95" customHeight="1" x14ac:dyDescent="0.25">
      <c r="A114" s="1"/>
      <c r="B114" s="1"/>
      <c r="C114" s="6"/>
      <c r="D114" s="6"/>
      <c r="E114" s="6"/>
      <c r="F114" s="6"/>
      <c r="G114" s="6"/>
      <c r="H114" s="6"/>
      <c r="I114" s="19"/>
      <c r="J114" s="17"/>
      <c r="K114" s="15"/>
    </row>
    <row r="115" spans="1:15" ht="15" customHeight="1" x14ac:dyDescent="0.25">
      <c r="A115" s="1"/>
      <c r="B115" s="1"/>
      <c r="C115" s="30"/>
      <c r="D115" s="76">
        <f>I111</f>
        <v>0</v>
      </c>
      <c r="E115" s="83" t="s">
        <v>57</v>
      </c>
      <c r="F115" s="83"/>
      <c r="G115" s="32" t="s">
        <v>63</v>
      </c>
      <c r="H115" s="33" t="s">
        <v>64</v>
      </c>
      <c r="I115" s="73">
        <f>D115/10</f>
        <v>0</v>
      </c>
      <c r="J115" s="15" t="s">
        <v>65</v>
      </c>
      <c r="K115" s="7"/>
    </row>
    <row r="116" spans="1:15" ht="6.95" customHeight="1" x14ac:dyDescent="0.25">
      <c r="A116" s="1"/>
      <c r="B116" s="1"/>
      <c r="C116" s="6"/>
      <c r="D116" s="6"/>
      <c r="E116" s="15"/>
      <c r="F116" s="15"/>
      <c r="G116" s="34"/>
      <c r="H116" s="35"/>
      <c r="I116" s="19"/>
      <c r="J116" s="17"/>
      <c r="K116" s="15"/>
    </row>
    <row r="117" spans="1:15" ht="16.5" customHeight="1" x14ac:dyDescent="0.25">
      <c r="A117" s="1"/>
      <c r="B117" s="1"/>
      <c r="C117" s="30"/>
      <c r="D117" s="31">
        <f>I115</f>
        <v>0</v>
      </c>
      <c r="E117" s="83" t="s">
        <v>65</v>
      </c>
      <c r="F117" s="83"/>
      <c r="G117" s="32" t="s">
        <v>66</v>
      </c>
      <c r="H117" s="33" t="s">
        <v>64</v>
      </c>
      <c r="I117" s="36">
        <f>D117/60</f>
        <v>0</v>
      </c>
      <c r="J117" s="98" t="s">
        <v>67</v>
      </c>
      <c r="K117" s="98"/>
    </row>
    <row r="118" spans="1:15" ht="16.5" customHeight="1" x14ac:dyDescent="0.25">
      <c r="A118" s="1"/>
      <c r="B118" s="1"/>
      <c r="C118" s="30"/>
      <c r="D118" s="30"/>
      <c r="E118" s="30"/>
      <c r="F118" s="30"/>
      <c r="G118" s="37"/>
      <c r="H118" s="38"/>
      <c r="I118" s="104" t="s">
        <v>68</v>
      </c>
      <c r="J118" s="104"/>
      <c r="K118" s="104"/>
    </row>
    <row r="119" spans="1:15" ht="16.5" customHeight="1" x14ac:dyDescent="0.25">
      <c r="A119" s="1"/>
      <c r="B119" s="1"/>
      <c r="C119" s="39"/>
      <c r="D119" s="39"/>
      <c r="E119" s="39"/>
      <c r="F119" s="39"/>
      <c r="G119" s="40"/>
      <c r="H119" s="38"/>
      <c r="I119" s="38"/>
      <c r="J119" s="41"/>
      <c r="K119" s="42"/>
    </row>
    <row r="120" spans="1:15" x14ac:dyDescent="0.25">
      <c r="A120" s="1"/>
      <c r="B120" s="1"/>
      <c r="C120" s="3"/>
      <c r="D120" s="3"/>
      <c r="E120" s="3"/>
      <c r="F120" s="3"/>
      <c r="G120" s="3"/>
      <c r="H120" s="3"/>
      <c r="I120" s="3"/>
      <c r="J120" s="3"/>
      <c r="K120" s="3"/>
    </row>
    <row r="121" spans="1:15" ht="15.75" x14ac:dyDescent="0.25">
      <c r="A121" s="1"/>
      <c r="B121" s="1"/>
      <c r="C121" s="25" t="s">
        <v>101</v>
      </c>
      <c r="D121" s="3"/>
      <c r="E121" s="3"/>
      <c r="F121" s="3"/>
      <c r="G121" s="3"/>
      <c r="H121" s="3"/>
      <c r="I121" s="3"/>
      <c r="J121" s="3"/>
      <c r="K121" s="3"/>
    </row>
    <row r="122" spans="1:15" ht="6.95" customHeight="1" x14ac:dyDescent="0.25">
      <c r="A122" s="1"/>
      <c r="B122" s="1"/>
      <c r="C122" s="6"/>
      <c r="D122" s="6"/>
      <c r="E122" s="6"/>
      <c r="F122" s="6"/>
      <c r="G122" s="6"/>
      <c r="H122" s="6"/>
      <c r="I122" s="19"/>
      <c r="J122" s="21"/>
      <c r="K122" s="6"/>
    </row>
    <row r="123" spans="1:15" ht="15" customHeight="1" x14ac:dyDescent="0.25">
      <c r="A123" s="1"/>
      <c r="B123" s="1"/>
      <c r="C123" s="30" t="s">
        <v>61</v>
      </c>
      <c r="D123" s="43">
        <f>J25</f>
        <v>0</v>
      </c>
      <c r="E123" s="6" t="s">
        <v>55</v>
      </c>
      <c r="F123" s="44">
        <f>J88</f>
        <v>0</v>
      </c>
      <c r="G123" s="83" t="s">
        <v>70</v>
      </c>
      <c r="H123" s="83"/>
      <c r="I123" s="44" t="str">
        <f>IFERROR(ROUND((D123/J88),2),"0,00")</f>
        <v>0,00</v>
      </c>
      <c r="J123" s="74" t="s">
        <v>71</v>
      </c>
      <c r="K123" s="7"/>
      <c r="L123" s="79"/>
      <c r="M123" s="39"/>
      <c r="N123" s="46"/>
      <c r="O123" s="46"/>
    </row>
    <row r="124" spans="1:15" ht="6.95" customHeight="1" x14ac:dyDescent="0.25">
      <c r="A124" s="1"/>
      <c r="B124" s="1"/>
      <c r="C124" s="6"/>
      <c r="D124" s="10"/>
      <c r="E124" s="6"/>
      <c r="F124" s="47"/>
      <c r="G124" s="7"/>
      <c r="H124" s="7"/>
      <c r="I124" s="48"/>
      <c r="J124" s="7"/>
      <c r="K124" s="78"/>
      <c r="L124" s="80"/>
      <c r="M124" s="77"/>
    </row>
    <row r="125" spans="1:15" ht="15" customHeight="1" x14ac:dyDescent="0.25">
      <c r="A125" s="1"/>
      <c r="B125" s="1"/>
      <c r="C125" s="30" t="s">
        <v>69</v>
      </c>
      <c r="D125" s="43">
        <f>J27</f>
        <v>0</v>
      </c>
      <c r="E125" s="6" t="s">
        <v>55</v>
      </c>
      <c r="F125" s="44">
        <f>J90</f>
        <v>0</v>
      </c>
      <c r="G125" s="83" t="s">
        <v>70</v>
      </c>
      <c r="H125" s="83"/>
      <c r="I125" s="44" t="str">
        <f>IFERROR(ROUND((D125/F125),2),"0,00")</f>
        <v>0,00</v>
      </c>
      <c r="J125" s="74" t="s">
        <v>71</v>
      </c>
      <c r="K125" s="7"/>
      <c r="L125" s="80"/>
      <c r="M125" s="39"/>
      <c r="N125" s="46"/>
      <c r="O125" s="46"/>
    </row>
    <row r="126" spans="1:15" ht="6.95" customHeight="1" x14ac:dyDescent="0.25">
      <c r="A126" s="1"/>
      <c r="B126" s="1"/>
      <c r="C126" s="6"/>
      <c r="D126" s="10"/>
      <c r="E126" s="6"/>
      <c r="F126" s="47"/>
      <c r="G126" s="7"/>
      <c r="H126" s="15"/>
      <c r="I126" s="48"/>
      <c r="J126" s="7"/>
      <c r="K126" s="78"/>
      <c r="L126" s="80"/>
      <c r="M126" s="77"/>
    </row>
    <row r="127" spans="1:15" ht="15" customHeight="1" x14ac:dyDescent="0.25">
      <c r="A127" s="1"/>
      <c r="B127" s="1"/>
      <c r="C127" s="30" t="s">
        <v>72</v>
      </c>
      <c r="D127" s="43">
        <f>J29</f>
        <v>0</v>
      </c>
      <c r="E127" s="6" t="s">
        <v>55</v>
      </c>
      <c r="F127" s="44">
        <f>J83</f>
        <v>3</v>
      </c>
      <c r="G127" s="83" t="s">
        <v>70</v>
      </c>
      <c r="H127" s="83"/>
      <c r="I127" s="44">
        <f>IFERROR(ROUND((D127/F127),2),"0,00")</f>
        <v>0</v>
      </c>
      <c r="J127" s="74" t="s">
        <v>71</v>
      </c>
      <c r="K127" s="7"/>
      <c r="L127" s="81"/>
      <c r="M127" s="81"/>
      <c r="N127" s="102"/>
      <c r="O127" s="102"/>
    </row>
    <row r="128" spans="1:15" ht="6.95" customHeight="1" x14ac:dyDescent="0.25">
      <c r="A128" s="1"/>
      <c r="B128" s="1"/>
      <c r="C128" s="30"/>
      <c r="D128" s="3"/>
      <c r="E128" s="3"/>
      <c r="F128" s="3"/>
      <c r="G128" s="3"/>
      <c r="H128" s="3"/>
      <c r="I128" s="3"/>
      <c r="J128" s="17"/>
      <c r="K128" s="78"/>
      <c r="L128" s="103"/>
      <c r="M128" s="103"/>
      <c r="N128" s="102"/>
      <c r="O128" s="102"/>
    </row>
    <row r="129" spans="1:15" ht="15" customHeight="1" x14ac:dyDescent="0.25">
      <c r="A129" s="1"/>
      <c r="B129" s="1"/>
      <c r="C129" s="30"/>
      <c r="D129" s="3"/>
      <c r="E129" s="86"/>
      <c r="F129" s="86"/>
      <c r="G129" s="86"/>
      <c r="H129" s="86"/>
      <c r="I129" s="49">
        <f>IFERROR((ROUND(I123,2)+ROUND(I125,2)+ROUND(I127,2)),"-")</f>
        <v>0</v>
      </c>
      <c r="J129" s="99" t="s">
        <v>67</v>
      </c>
      <c r="K129" s="99"/>
      <c r="L129" s="103"/>
      <c r="M129" s="103"/>
      <c r="N129" s="46"/>
      <c r="O129" s="46"/>
    </row>
    <row r="130" spans="1:15" ht="15.75" customHeight="1" x14ac:dyDescent="0.25">
      <c r="A130" s="1"/>
      <c r="B130" s="1"/>
      <c r="C130" s="30"/>
      <c r="D130" s="3"/>
      <c r="E130" s="3"/>
      <c r="F130" s="3"/>
      <c r="G130" s="3"/>
      <c r="H130" s="3"/>
      <c r="I130" s="100" t="s">
        <v>73</v>
      </c>
      <c r="J130" s="100"/>
      <c r="K130" s="100"/>
      <c r="M130" s="45"/>
      <c r="N130" s="46"/>
      <c r="O130" s="46"/>
    </row>
    <row r="131" spans="1:15" ht="15.75" customHeight="1" x14ac:dyDescent="0.25">
      <c r="A131" s="1"/>
      <c r="B131" s="1"/>
      <c r="C131" s="30"/>
      <c r="D131" s="3"/>
      <c r="E131" s="3"/>
      <c r="F131" s="3"/>
      <c r="G131" s="3"/>
      <c r="H131" s="3"/>
      <c r="I131" s="50"/>
      <c r="J131" s="50"/>
      <c r="K131" s="6"/>
      <c r="M131" s="45"/>
      <c r="N131" s="46"/>
      <c r="O131" s="46"/>
    </row>
    <row r="132" spans="1:15" ht="15.75" customHeight="1" x14ac:dyDescent="0.25">
      <c r="A132" s="1"/>
      <c r="B132" s="1"/>
      <c r="C132" s="30"/>
      <c r="D132" s="3"/>
      <c r="E132" s="3"/>
      <c r="F132" s="3"/>
      <c r="G132" s="3"/>
      <c r="H132" s="3"/>
      <c r="I132" s="50"/>
      <c r="J132" s="50"/>
      <c r="K132" s="6"/>
      <c r="M132" s="45"/>
      <c r="N132" s="46"/>
      <c r="O132" s="46"/>
    </row>
    <row r="133" spans="1:15" s="8" customFormat="1" ht="24.95" customHeight="1" x14ac:dyDescent="0.25">
      <c r="A133" s="20"/>
      <c r="B133" s="20"/>
      <c r="C133" s="97" t="s">
        <v>74</v>
      </c>
      <c r="D133" s="97"/>
      <c r="E133" s="97"/>
      <c r="F133" s="97"/>
      <c r="G133" s="97"/>
      <c r="H133" s="97"/>
      <c r="I133" s="97"/>
      <c r="J133" s="97"/>
      <c r="K133" s="7"/>
    </row>
    <row r="134" spans="1:15" s="8" customFormat="1" x14ac:dyDescent="0.25">
      <c r="A134" s="20"/>
      <c r="B134" s="20"/>
      <c r="C134" s="7"/>
      <c r="D134" s="7"/>
      <c r="E134" s="7"/>
      <c r="F134" s="7"/>
      <c r="G134" s="7"/>
      <c r="H134" s="7"/>
      <c r="I134" s="7"/>
      <c r="J134" s="7"/>
      <c r="K134" s="7"/>
    </row>
    <row r="135" spans="1:15" s="8" customFormat="1" x14ac:dyDescent="0.25">
      <c r="A135" s="20"/>
      <c r="B135" s="20"/>
      <c r="C135" s="7"/>
      <c r="D135" s="7"/>
      <c r="E135" s="7"/>
      <c r="F135" s="7"/>
      <c r="G135" s="7"/>
      <c r="H135" s="7"/>
      <c r="I135" s="7"/>
      <c r="J135" s="7"/>
      <c r="K135" s="7"/>
    </row>
    <row r="136" spans="1:15" s="8" customFormat="1" ht="15" customHeight="1" x14ac:dyDescent="0.25">
      <c r="A136" s="20"/>
      <c r="B136" s="20"/>
      <c r="C136" s="83" t="s">
        <v>75</v>
      </c>
      <c r="D136" s="83"/>
      <c r="E136" s="83"/>
      <c r="F136" s="83"/>
      <c r="G136" s="83"/>
      <c r="H136" s="83"/>
      <c r="I136" s="83"/>
      <c r="J136" s="83"/>
      <c r="K136" s="7"/>
    </row>
    <row r="137" spans="1:15" s="8" customFormat="1" ht="6.95" customHeight="1" x14ac:dyDescent="0.25">
      <c r="A137" s="20"/>
      <c r="B137" s="20"/>
      <c r="C137" s="15"/>
      <c r="D137" s="51"/>
      <c r="E137" s="15"/>
      <c r="F137" s="14"/>
      <c r="G137" s="7"/>
      <c r="H137" s="15"/>
      <c r="I137" s="52"/>
      <c r="J137" s="33"/>
      <c r="K137" s="15"/>
    </row>
    <row r="138" spans="1:15" s="8" customFormat="1" ht="15.75" x14ac:dyDescent="0.25">
      <c r="A138" s="20"/>
      <c r="B138" s="20"/>
      <c r="C138" s="101">
        <f>C10</f>
        <v>0</v>
      </c>
      <c r="D138" s="101"/>
      <c r="E138" s="101"/>
      <c r="F138" s="101"/>
      <c r="G138" s="101"/>
      <c r="H138" s="101"/>
      <c r="I138" s="101"/>
      <c r="J138" s="101"/>
      <c r="K138" s="7"/>
    </row>
    <row r="139" spans="1:15" s="8" customFormat="1" ht="6.95" customHeight="1" x14ac:dyDescent="0.25">
      <c r="A139" s="20"/>
      <c r="B139" s="20"/>
      <c r="C139" s="15"/>
      <c r="D139" s="51"/>
      <c r="E139" s="15"/>
      <c r="F139" s="14"/>
      <c r="G139" s="7"/>
      <c r="H139" s="15"/>
      <c r="I139" s="52"/>
      <c r="J139" s="33"/>
      <c r="K139" s="15"/>
    </row>
    <row r="140" spans="1:15" s="8" customFormat="1" x14ac:dyDescent="0.25">
      <c r="A140" s="20"/>
      <c r="B140" s="20"/>
      <c r="C140" s="83" t="s">
        <v>76</v>
      </c>
      <c r="D140" s="83"/>
      <c r="E140" s="83"/>
      <c r="F140" s="83"/>
      <c r="G140" s="83"/>
      <c r="H140" s="83"/>
      <c r="I140" s="83"/>
      <c r="J140" s="83"/>
      <c r="K140" s="7"/>
    </row>
    <row r="141" spans="1:15" s="8" customFormat="1" x14ac:dyDescent="0.25">
      <c r="A141" s="20"/>
      <c r="B141" s="20"/>
      <c r="C141" s="15"/>
      <c r="D141" s="15"/>
      <c r="E141" s="15"/>
      <c r="F141" s="15"/>
      <c r="G141" s="15"/>
      <c r="H141" s="15"/>
      <c r="I141" s="15"/>
      <c r="J141" s="15"/>
      <c r="K141" s="7"/>
    </row>
    <row r="142" spans="1:15" s="8" customFormat="1" x14ac:dyDescent="0.25">
      <c r="A142" s="20"/>
      <c r="B142" s="20"/>
      <c r="C142" s="7"/>
      <c r="D142" s="7"/>
      <c r="E142" s="7"/>
      <c r="F142" s="7"/>
      <c r="G142" s="7"/>
      <c r="H142" s="7"/>
      <c r="I142" s="7"/>
      <c r="J142" s="7"/>
      <c r="K142" s="7"/>
    </row>
    <row r="143" spans="1:15" ht="14.25" customHeight="1" x14ac:dyDescent="0.25">
      <c r="A143" s="1"/>
      <c r="B143" s="1"/>
      <c r="C143" s="84" t="s">
        <v>77</v>
      </c>
      <c r="D143" s="84"/>
      <c r="E143" s="84"/>
      <c r="F143" s="84"/>
      <c r="G143" s="84"/>
      <c r="H143" s="84"/>
      <c r="I143" s="53" t="s">
        <v>102</v>
      </c>
      <c r="J143" s="44">
        <f>I117</f>
        <v>0</v>
      </c>
      <c r="K143" s="30"/>
    </row>
    <row r="144" spans="1:15" ht="6.95" customHeight="1" x14ac:dyDescent="0.25">
      <c r="A144" s="1"/>
      <c r="B144" s="1"/>
      <c r="C144" s="15"/>
      <c r="D144" s="15"/>
      <c r="E144" s="15"/>
      <c r="F144" s="15"/>
      <c r="G144" s="15"/>
      <c r="H144" s="15"/>
      <c r="I144" s="54"/>
      <c r="J144" s="21"/>
      <c r="K144" s="6"/>
    </row>
    <row r="145" spans="1:11" ht="15" customHeight="1" x14ac:dyDescent="0.25">
      <c r="A145" s="1"/>
      <c r="B145" s="1"/>
      <c r="C145" s="84" t="s">
        <v>78</v>
      </c>
      <c r="D145" s="84"/>
      <c r="E145" s="84"/>
      <c r="F145" s="84"/>
      <c r="G145" s="84"/>
      <c r="H145" s="84"/>
      <c r="I145" s="53" t="s">
        <v>103</v>
      </c>
      <c r="J145" s="44">
        <f>I129</f>
        <v>0</v>
      </c>
      <c r="K145" s="30"/>
    </row>
    <row r="146" spans="1:11" ht="6.95" customHeight="1" x14ac:dyDescent="0.25">
      <c r="A146" s="1"/>
      <c r="B146" s="1"/>
      <c r="C146" s="15"/>
      <c r="D146" s="15"/>
      <c r="E146" s="15"/>
      <c r="F146" s="15"/>
      <c r="G146" s="15"/>
      <c r="H146" s="15"/>
      <c r="I146" s="35"/>
      <c r="J146" s="55"/>
      <c r="K146" s="6"/>
    </row>
    <row r="147" spans="1:11" ht="6.95" customHeight="1" x14ac:dyDescent="0.25">
      <c r="A147" s="1"/>
      <c r="B147" s="1"/>
      <c r="C147" s="15"/>
      <c r="D147" s="15"/>
      <c r="E147" s="15"/>
      <c r="F147" s="15"/>
      <c r="G147" s="15"/>
      <c r="H147" s="15"/>
      <c r="I147" s="35"/>
      <c r="J147" s="21"/>
      <c r="K147" s="6"/>
    </row>
    <row r="148" spans="1:11" ht="15" customHeight="1" x14ac:dyDescent="0.25">
      <c r="A148" s="1"/>
      <c r="B148" s="1"/>
      <c r="C148" s="84" t="s">
        <v>79</v>
      </c>
      <c r="D148" s="84"/>
      <c r="E148" s="84"/>
      <c r="F148" s="84"/>
      <c r="G148" s="84"/>
      <c r="H148" s="84"/>
      <c r="I148" s="56"/>
      <c r="J148" s="44">
        <f>J143+J145</f>
        <v>0</v>
      </c>
      <c r="K148" s="30"/>
    </row>
    <row r="149" spans="1:11" ht="6.95" customHeight="1" x14ac:dyDescent="0.25">
      <c r="A149" s="1"/>
      <c r="B149" s="1"/>
      <c r="C149" s="15"/>
      <c r="D149" s="15"/>
      <c r="E149" s="15"/>
      <c r="F149" s="15"/>
      <c r="G149" s="15"/>
      <c r="H149" s="15"/>
      <c r="I149" s="35"/>
      <c r="J149" s="21"/>
      <c r="K149" s="6"/>
    </row>
    <row r="150" spans="1:11" x14ac:dyDescent="0.25">
      <c r="A150" s="1"/>
      <c r="B150" s="1"/>
      <c r="C150" s="85"/>
      <c r="D150" s="85"/>
      <c r="E150" s="85"/>
      <c r="F150" s="85"/>
      <c r="G150" s="85"/>
      <c r="H150" s="85"/>
      <c r="I150" s="85"/>
      <c r="J150" s="85"/>
      <c r="K150" s="3"/>
    </row>
    <row r="151" spans="1:11" x14ac:dyDescent="0.25">
      <c r="A151" s="1"/>
      <c r="B151" s="1"/>
      <c r="C151" s="57"/>
      <c r="D151" s="57"/>
      <c r="E151" s="57"/>
      <c r="F151" s="57"/>
      <c r="G151" s="57"/>
      <c r="H151" s="57"/>
      <c r="I151" s="57"/>
      <c r="J151" s="57"/>
      <c r="K151" s="3"/>
    </row>
    <row r="152" spans="1:11" s="8" customFormat="1" ht="30" customHeight="1" x14ac:dyDescent="0.25">
      <c r="A152" s="20"/>
      <c r="B152" s="20"/>
      <c r="C152" s="83" t="s">
        <v>80</v>
      </c>
      <c r="D152" s="83"/>
      <c r="E152" s="83"/>
      <c r="F152" s="83"/>
      <c r="G152" s="83"/>
      <c r="H152" s="83"/>
      <c r="I152" s="83"/>
      <c r="J152" s="83"/>
      <c r="K152" s="83"/>
    </row>
    <row r="153" spans="1:11" x14ac:dyDescent="0.25">
      <c r="A153" s="1"/>
      <c r="B153" s="1"/>
      <c r="C153" s="57"/>
      <c r="D153" s="57"/>
      <c r="E153" s="57"/>
      <c r="F153" s="57"/>
      <c r="G153" s="57"/>
      <c r="H153" s="57"/>
      <c r="I153" s="57"/>
      <c r="J153" s="57"/>
      <c r="K153" s="3"/>
    </row>
    <row r="154" spans="1:11" ht="16.5" customHeight="1" thickBot="1" x14ac:dyDescent="0.3">
      <c r="A154" s="1"/>
      <c r="B154" s="1"/>
      <c r="C154" s="94" t="s">
        <v>81</v>
      </c>
      <c r="D154" s="94"/>
      <c r="E154" s="94"/>
      <c r="F154" s="95">
        <f>J148</f>
        <v>0</v>
      </c>
      <c r="G154" s="95"/>
      <c r="H154" s="58"/>
      <c r="I154" s="34" t="s">
        <v>82</v>
      </c>
      <c r="J154" s="59">
        <f>ROUND(F154,2)*2.15</f>
        <v>0</v>
      </c>
      <c r="K154" s="60" t="s">
        <v>7</v>
      </c>
    </row>
    <row r="155" spans="1:11" ht="16.5" customHeight="1" thickTop="1" x14ac:dyDescent="0.25">
      <c r="A155" s="1"/>
      <c r="B155" s="1"/>
      <c r="C155" s="6"/>
      <c r="D155" s="6"/>
      <c r="E155" s="6"/>
      <c r="F155" s="61"/>
      <c r="G155" s="61"/>
      <c r="H155" s="61"/>
      <c r="I155" s="96"/>
      <c r="J155" s="96"/>
      <c r="K155" s="60"/>
    </row>
    <row r="156" spans="1:11" ht="16.5" customHeight="1" x14ac:dyDescent="0.25">
      <c r="A156" s="1"/>
      <c r="B156" s="1"/>
      <c r="C156" s="6"/>
      <c r="D156" s="6"/>
      <c r="E156" s="6"/>
      <c r="F156" s="6"/>
      <c r="G156" s="6"/>
      <c r="H156" s="6"/>
      <c r="I156" s="6"/>
      <c r="J156" s="6"/>
      <c r="K156" s="60"/>
    </row>
    <row r="157" spans="1:11" x14ac:dyDescent="0.25">
      <c r="A157" s="1"/>
      <c r="B157" s="1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24.95" customHeight="1" x14ac:dyDescent="0.25">
      <c r="A158" s="1"/>
      <c r="B158" s="1"/>
      <c r="C158" s="97" t="s">
        <v>83</v>
      </c>
      <c r="D158" s="97"/>
      <c r="E158" s="97"/>
      <c r="F158" s="97"/>
      <c r="G158" s="97"/>
      <c r="H158" s="97"/>
      <c r="I158" s="97"/>
      <c r="J158" s="97"/>
      <c r="K158" s="7"/>
    </row>
    <row r="159" spans="1:11" x14ac:dyDescent="0.25">
      <c r="A159" s="1"/>
      <c r="B159" s="1"/>
      <c r="C159" s="7"/>
      <c r="D159" s="7"/>
      <c r="E159" s="7"/>
      <c r="F159" s="7"/>
      <c r="G159" s="7"/>
      <c r="H159" s="7"/>
      <c r="I159" s="7"/>
      <c r="J159" s="7"/>
      <c r="K159" s="7"/>
    </row>
    <row r="160" spans="1:11" x14ac:dyDescent="0.25">
      <c r="A160" s="1"/>
      <c r="B160" s="1"/>
      <c r="C160" s="7"/>
      <c r="D160" s="7"/>
      <c r="E160" s="7"/>
      <c r="F160" s="7"/>
      <c r="G160" s="7"/>
      <c r="H160" s="7"/>
      <c r="I160" s="7"/>
      <c r="J160" s="7"/>
      <c r="K160" s="7"/>
    </row>
    <row r="161" spans="1:11" ht="15.75" x14ac:dyDescent="0.25">
      <c r="A161" s="1"/>
      <c r="B161" s="1"/>
      <c r="C161" s="98" t="s">
        <v>84</v>
      </c>
      <c r="D161" s="98"/>
      <c r="E161" s="98"/>
      <c r="F161" s="98"/>
      <c r="G161" s="98"/>
      <c r="H161" s="98"/>
      <c r="I161" s="98"/>
      <c r="J161" s="98"/>
      <c r="K161" s="98"/>
    </row>
    <row r="162" spans="1:11" ht="15.75" x14ac:dyDescent="0.25">
      <c r="A162" s="1"/>
      <c r="B162" s="1"/>
      <c r="C162" s="62"/>
      <c r="D162" s="62"/>
      <c r="E162" s="62"/>
      <c r="F162" s="62"/>
      <c r="G162" s="62"/>
      <c r="H162" s="62"/>
      <c r="I162" s="62"/>
      <c r="J162" s="62"/>
      <c r="K162" s="62"/>
    </row>
    <row r="163" spans="1:11" ht="15.75" x14ac:dyDescent="0.25">
      <c r="A163" s="1"/>
      <c r="B163" s="1"/>
      <c r="C163" s="62"/>
      <c r="D163" s="62"/>
      <c r="E163" s="62"/>
      <c r="F163" s="62"/>
      <c r="G163" s="62"/>
      <c r="H163" s="62"/>
      <c r="I163" s="62"/>
      <c r="J163" s="62"/>
      <c r="K163" s="62"/>
    </row>
    <row r="164" spans="1:11" ht="15.75" customHeight="1" x14ac:dyDescent="0.25">
      <c r="A164" s="1"/>
      <c r="B164" s="1"/>
      <c r="C164" s="63" t="s">
        <v>85</v>
      </c>
      <c r="D164" s="7"/>
      <c r="E164" s="7"/>
      <c r="F164" s="7"/>
      <c r="G164" s="7"/>
      <c r="H164" s="7"/>
      <c r="I164" s="7"/>
      <c r="J164" s="7"/>
      <c r="K164" s="7"/>
    </row>
    <row r="165" spans="1:11" ht="15.75" customHeight="1" x14ac:dyDescent="0.25">
      <c r="A165" s="1"/>
      <c r="B165" s="1"/>
      <c r="C165" s="63"/>
      <c r="D165" s="7"/>
      <c r="E165" s="7"/>
      <c r="F165" s="7"/>
      <c r="G165" s="7"/>
      <c r="H165" s="7"/>
      <c r="I165" s="7"/>
      <c r="J165" s="7"/>
      <c r="K165" s="7"/>
    </row>
    <row r="166" spans="1:11" ht="15.75" customHeight="1" x14ac:dyDescent="0.25">
      <c r="A166" s="1"/>
      <c r="B166" s="1"/>
      <c r="C166" s="63"/>
      <c r="D166" s="7"/>
      <c r="E166" s="7"/>
      <c r="F166" s="7"/>
      <c r="G166" s="7"/>
      <c r="H166" s="7"/>
      <c r="I166" s="7"/>
      <c r="J166" s="7"/>
      <c r="K166" s="7"/>
    </row>
    <row r="167" spans="1:11" ht="33" customHeight="1" x14ac:dyDescent="0.25">
      <c r="A167" s="1"/>
      <c r="B167" s="1"/>
      <c r="C167" s="63"/>
      <c r="D167" s="7"/>
      <c r="E167" s="7"/>
      <c r="F167" s="7"/>
      <c r="G167" s="7"/>
      <c r="H167" s="7"/>
      <c r="I167" s="7"/>
      <c r="J167" s="7"/>
      <c r="K167" s="7"/>
    </row>
    <row r="168" spans="1:11" x14ac:dyDescent="0.25">
      <c r="A168" s="1"/>
      <c r="B168" s="1"/>
      <c r="C168" s="91"/>
      <c r="D168" s="92"/>
      <c r="E168" s="92"/>
      <c r="F168" s="93"/>
      <c r="G168" s="64"/>
      <c r="H168" s="65"/>
      <c r="I168" s="65"/>
      <c r="J168" s="65"/>
      <c r="K168" s="3"/>
    </row>
    <row r="169" spans="1:11" x14ac:dyDescent="0.25">
      <c r="A169" s="1"/>
      <c r="B169" s="1"/>
      <c r="C169" s="87" t="s">
        <v>86</v>
      </c>
      <c r="D169" s="87"/>
      <c r="E169" s="87"/>
      <c r="F169" s="87"/>
      <c r="G169" s="7"/>
      <c r="H169" s="88" t="s">
        <v>87</v>
      </c>
      <c r="I169" s="88"/>
      <c r="J169" s="88"/>
      <c r="K169" s="3"/>
    </row>
    <row r="170" spans="1:11" x14ac:dyDescent="0.25">
      <c r="A170" s="1"/>
      <c r="B170" s="1"/>
      <c r="C170" s="66"/>
      <c r="D170" s="66"/>
      <c r="E170" s="66"/>
      <c r="F170" s="66"/>
      <c r="G170" s="7"/>
      <c r="H170" s="67"/>
      <c r="I170" s="67"/>
      <c r="J170" s="67"/>
      <c r="K170" s="7"/>
    </row>
    <row r="171" spans="1:11" x14ac:dyDescent="0.25">
      <c r="A171" s="1"/>
      <c r="B171" s="1"/>
      <c r="C171" s="66"/>
      <c r="D171" s="66"/>
      <c r="E171" s="66"/>
      <c r="F171" s="66"/>
      <c r="G171" s="7"/>
      <c r="H171" s="67"/>
      <c r="I171" s="67"/>
      <c r="J171" s="67"/>
      <c r="K171" s="7"/>
    </row>
    <row r="172" spans="1:11" ht="30.75" customHeight="1" x14ac:dyDescent="0.25">
      <c r="A172" s="1"/>
      <c r="B172" s="1"/>
      <c r="C172" s="66"/>
      <c r="D172" s="66"/>
      <c r="E172" s="66"/>
      <c r="F172" s="66"/>
      <c r="G172" s="7"/>
      <c r="H172" s="67"/>
      <c r="I172" s="67"/>
      <c r="J172" s="67"/>
      <c r="K172" s="7"/>
    </row>
    <row r="173" spans="1:11" ht="15.75" customHeight="1" x14ac:dyDescent="0.25">
      <c r="A173" s="1"/>
      <c r="B173" s="1"/>
      <c r="C173" s="63" t="s">
        <v>88</v>
      </c>
      <c r="D173" s="7"/>
      <c r="E173" s="7"/>
      <c r="F173" s="7"/>
      <c r="G173" s="7"/>
      <c r="H173" s="7"/>
      <c r="I173" s="7"/>
      <c r="J173" s="7"/>
      <c r="K173" s="7"/>
    </row>
    <row r="174" spans="1:11" x14ac:dyDescent="0.25">
      <c r="A174" s="1"/>
      <c r="B174" s="1"/>
      <c r="C174" s="7"/>
      <c r="D174" s="7"/>
      <c r="E174" s="7"/>
      <c r="F174" s="7"/>
      <c r="G174" s="7"/>
      <c r="H174" s="7"/>
      <c r="I174" s="7"/>
      <c r="J174" s="7"/>
      <c r="K174" s="7"/>
    </row>
    <row r="175" spans="1:11" ht="15" customHeight="1" x14ac:dyDescent="0.25">
      <c r="A175" s="1"/>
      <c r="B175" s="1"/>
      <c r="C175" s="72"/>
      <c r="D175" s="89" t="s">
        <v>89</v>
      </c>
      <c r="E175" s="89"/>
      <c r="F175" s="7"/>
      <c r="G175" s="7"/>
      <c r="H175" s="7"/>
      <c r="I175" s="7"/>
      <c r="J175" s="7"/>
      <c r="K175" s="7"/>
    </row>
    <row r="176" spans="1:11" ht="9.75" customHeight="1" x14ac:dyDescent="0.25">
      <c r="A176" s="1"/>
      <c r="B176" s="1"/>
      <c r="C176" s="7"/>
      <c r="D176" s="68"/>
      <c r="E176" s="68"/>
      <c r="F176" s="7"/>
      <c r="G176" s="7"/>
      <c r="H176" s="7"/>
      <c r="I176" s="7"/>
      <c r="J176" s="7"/>
      <c r="K176" s="7"/>
    </row>
    <row r="177" spans="1:11" x14ac:dyDescent="0.25">
      <c r="A177" s="1"/>
      <c r="B177" s="1"/>
      <c r="C177" s="72"/>
      <c r="D177" s="89" t="s">
        <v>90</v>
      </c>
      <c r="E177" s="90"/>
      <c r="F177" s="7"/>
      <c r="G177" s="7"/>
      <c r="H177" s="7"/>
      <c r="I177" s="7"/>
      <c r="J177" s="7"/>
      <c r="K177" s="7"/>
    </row>
    <row r="178" spans="1:11" ht="10.5" customHeight="1" x14ac:dyDescent="0.25">
      <c r="A178" s="1"/>
      <c r="B178" s="1"/>
      <c r="C178" s="66"/>
      <c r="D178" s="68"/>
      <c r="E178" s="68"/>
      <c r="F178" s="7"/>
      <c r="G178" s="7"/>
      <c r="H178" s="7"/>
      <c r="I178" s="7"/>
      <c r="J178" s="7"/>
      <c r="K178" s="7"/>
    </row>
    <row r="179" spans="1:11" x14ac:dyDescent="0.25">
      <c r="A179" s="1"/>
      <c r="B179" s="1"/>
      <c r="C179" s="72"/>
      <c r="D179" s="89" t="s">
        <v>91</v>
      </c>
      <c r="E179" s="90"/>
      <c r="F179" s="7"/>
      <c r="G179" s="7"/>
      <c r="H179" s="7"/>
      <c r="I179" s="7"/>
      <c r="J179" s="7"/>
      <c r="K179" s="7"/>
    </row>
    <row r="180" spans="1:11" ht="32.25" customHeight="1" x14ac:dyDescent="0.25">
      <c r="A180" s="1"/>
      <c r="B180" s="1"/>
      <c r="C180" s="7"/>
      <c r="D180" s="7"/>
      <c r="E180" s="7"/>
      <c r="F180" s="7"/>
      <c r="G180" s="7"/>
      <c r="H180" s="7"/>
      <c r="I180" s="7"/>
      <c r="J180" s="7"/>
      <c r="K180" s="7"/>
    </row>
    <row r="181" spans="1:11" x14ac:dyDescent="0.25">
      <c r="A181" s="1"/>
      <c r="B181" s="1"/>
      <c r="C181" s="91"/>
      <c r="D181" s="92"/>
      <c r="E181" s="92"/>
      <c r="F181" s="93"/>
      <c r="G181" s="64"/>
      <c r="H181" s="65"/>
      <c r="I181" s="65"/>
      <c r="J181" s="65"/>
      <c r="K181" s="7"/>
    </row>
    <row r="182" spans="1:11" x14ac:dyDescent="0.25">
      <c r="A182" s="1"/>
      <c r="B182" s="1"/>
      <c r="C182" s="87" t="s">
        <v>86</v>
      </c>
      <c r="D182" s="87"/>
      <c r="E182" s="87"/>
      <c r="F182" s="87"/>
      <c r="G182" s="7"/>
      <c r="H182" s="88" t="s">
        <v>92</v>
      </c>
      <c r="I182" s="88"/>
      <c r="J182" s="88"/>
      <c r="K182" s="7"/>
    </row>
  </sheetData>
  <sheetProtection algorithmName="SHA-512" hashValue="spsHlxfb7iOW02ikgRYukZSBHpb6SljKFaeiPlVucWm15pF0d9Ag2/gRBVUY1LyVdYVjQQ65x1HyFeZ0KxMIfQ==" saltValue="61B8fj2WAW46vQMqw4AIpQ==" spinCount="100000" sheet="1" objects="1" scenarios="1" selectLockedCells="1"/>
  <mergeCells count="103">
    <mergeCell ref="B1:B10"/>
    <mergeCell ref="A2:A8"/>
    <mergeCell ref="C5:J5"/>
    <mergeCell ref="C8:J8"/>
    <mergeCell ref="C10:J10"/>
    <mergeCell ref="C12:D12"/>
    <mergeCell ref="E12:F12"/>
    <mergeCell ref="G12:H12"/>
    <mergeCell ref="C27:H27"/>
    <mergeCell ref="C29:H29"/>
    <mergeCell ref="C32:J32"/>
    <mergeCell ref="D33:J33"/>
    <mergeCell ref="D35:J35"/>
    <mergeCell ref="D37:J37"/>
    <mergeCell ref="C14:K14"/>
    <mergeCell ref="C17:H17"/>
    <mergeCell ref="C19:H19"/>
    <mergeCell ref="C21:H21"/>
    <mergeCell ref="C23:H23"/>
    <mergeCell ref="C25:H25"/>
    <mergeCell ref="D47:J47"/>
    <mergeCell ref="D48:J48"/>
    <mergeCell ref="C50:J51"/>
    <mergeCell ref="D53:J53"/>
    <mergeCell ref="D55:J55"/>
    <mergeCell ref="D57:J57"/>
    <mergeCell ref="D39:J39"/>
    <mergeCell ref="D40:J40"/>
    <mergeCell ref="D42:J42"/>
    <mergeCell ref="D43:J43"/>
    <mergeCell ref="D44:J44"/>
    <mergeCell ref="D46:J46"/>
    <mergeCell ref="C69:D69"/>
    <mergeCell ref="C70:J70"/>
    <mergeCell ref="C71:D71"/>
    <mergeCell ref="C72:C73"/>
    <mergeCell ref="D72:I72"/>
    <mergeCell ref="D73:I73"/>
    <mergeCell ref="D59:J59"/>
    <mergeCell ref="D61:J61"/>
    <mergeCell ref="D63:J63"/>
    <mergeCell ref="D64:J64"/>
    <mergeCell ref="D66:J66"/>
    <mergeCell ref="C68:J68"/>
    <mergeCell ref="C86:I86"/>
    <mergeCell ref="D88:I88"/>
    <mergeCell ref="D90:I90"/>
    <mergeCell ref="C92:J92"/>
    <mergeCell ref="C93:J93"/>
    <mergeCell ref="C96:J96"/>
    <mergeCell ref="C74:D74"/>
    <mergeCell ref="C75:C76"/>
    <mergeCell ref="D75:I75"/>
    <mergeCell ref="D76:I76"/>
    <mergeCell ref="D78:I78"/>
    <mergeCell ref="C81:C83"/>
    <mergeCell ref="D81:E81"/>
    <mergeCell ref="F81:I81"/>
    <mergeCell ref="D83:I83"/>
    <mergeCell ref="F111:H111"/>
    <mergeCell ref="C113:G113"/>
    <mergeCell ref="E115:F115"/>
    <mergeCell ref="E117:F117"/>
    <mergeCell ref="J117:K117"/>
    <mergeCell ref="I118:K118"/>
    <mergeCell ref="C98:K98"/>
    <mergeCell ref="C102:G102"/>
    <mergeCell ref="G104:H104"/>
    <mergeCell ref="D105:J105"/>
    <mergeCell ref="G108:H108"/>
    <mergeCell ref="C136:J136"/>
    <mergeCell ref="C138:J138"/>
    <mergeCell ref="G123:H123"/>
    <mergeCell ref="G125:H125"/>
    <mergeCell ref="G127:H127"/>
    <mergeCell ref="N127:N128"/>
    <mergeCell ref="L129:M129"/>
    <mergeCell ref="L128:M128"/>
    <mergeCell ref="O127:O128"/>
    <mergeCell ref="C140:J140"/>
    <mergeCell ref="C143:H143"/>
    <mergeCell ref="C145:H145"/>
    <mergeCell ref="C148:H148"/>
    <mergeCell ref="C150:J150"/>
    <mergeCell ref="C152:K152"/>
    <mergeCell ref="E129:H129"/>
    <mergeCell ref="C182:F182"/>
    <mergeCell ref="H182:J182"/>
    <mergeCell ref="C169:F169"/>
    <mergeCell ref="H169:J169"/>
    <mergeCell ref="D175:E175"/>
    <mergeCell ref="D177:E177"/>
    <mergeCell ref="D179:E179"/>
    <mergeCell ref="C181:F181"/>
    <mergeCell ref="C154:E154"/>
    <mergeCell ref="F154:G154"/>
    <mergeCell ref="I155:J155"/>
    <mergeCell ref="C158:J158"/>
    <mergeCell ref="C161:K161"/>
    <mergeCell ref="C168:F168"/>
    <mergeCell ref="J129:K129"/>
    <mergeCell ref="I130:K130"/>
    <mergeCell ref="C133:J133"/>
  </mergeCells>
  <pageMargins left="0.39370078740157483" right="0.70866141732283472" top="0.78740157480314965" bottom="0.78740157480314965" header="0.31496062992125984" footer="0.31496062992125984"/>
  <pageSetup paperSize="9" scale="84" fitToHeight="0" orientation="portrait" r:id="rId1"/>
  <headerFooter>
    <oddFooter>&amp;LAnlage zum Antrag auf Investitionskostenförderung&amp;RSeite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Testat einschließlich Berechnun</vt:lpstr>
      <vt:lpstr>'Testat einschließlich Berechnun'!Druckbereich</vt:lpstr>
    </vt:vector>
  </TitlesOfParts>
  <Company>RBK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Christiane</dc:creator>
  <cp:lastModifiedBy>Philipp Ester</cp:lastModifiedBy>
  <cp:lastPrinted>2019-02-06T11:05:01Z</cp:lastPrinted>
  <dcterms:created xsi:type="dcterms:W3CDTF">2019-01-09T07:10:16Z</dcterms:created>
  <dcterms:modified xsi:type="dcterms:W3CDTF">2023-01-09T12:09:05Z</dcterms:modified>
</cp:coreProperties>
</file>